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SABEL VELASQUEZ\PRODUCTOS\Pedido\Presupuestos participativos\Documento\Final\"/>
    </mc:Choice>
  </mc:AlternateContent>
  <bookViews>
    <workbookView xWindow="0" yWindow="0" windowWidth="25125" windowHeight="11910" activeTab="2"/>
  </bookViews>
  <sheets>
    <sheet name="Equiponderado" sheetId="1" r:id="rId1"/>
    <sheet name="PCA" sheetId="4" r:id="rId2"/>
    <sheet name="AHP" sheetId="5" r:id="rId3"/>
    <sheet name="Hoja2" sheetId="3" state="hidden" r:id="rId4"/>
    <sheet name="Hoja1" sheetId="2" state="hidden" r:id="rId5"/>
  </sheets>
  <definedNames>
    <definedName name="_xlnm._FilterDatabase" localSheetId="2" hidden="1">AHP!$A$2:$M$67</definedName>
    <definedName name="_xlnm._FilterDatabase" localSheetId="0" hidden="1">Equiponderado!$A$2:$M$67</definedName>
    <definedName name="_xlnm._FilterDatabase" localSheetId="3" hidden="1">Hoja2!$A$1:$M$66</definedName>
    <definedName name="_xlnm._FilterDatabase" localSheetId="1" hidden="1">PCA!$A$2:$M$67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4" l="1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K3" i="3" l="1"/>
  <c r="L3" i="3" s="1"/>
  <c r="K4" i="3"/>
  <c r="L4" i="3" s="1"/>
  <c r="K5" i="3"/>
  <c r="L5" i="3" s="1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 s="1"/>
  <c r="K30" i="3"/>
  <c r="L30" i="3" s="1"/>
  <c r="K31" i="3"/>
  <c r="L31" i="3" s="1"/>
  <c r="K32" i="3"/>
  <c r="L32" i="3" s="1"/>
  <c r="K33" i="3"/>
  <c r="L33" i="3" s="1"/>
  <c r="K34" i="3"/>
  <c r="L34" i="3" s="1"/>
  <c r="K35" i="3"/>
  <c r="L35" i="3" s="1"/>
  <c r="K36" i="3"/>
  <c r="L36" i="3" s="1"/>
  <c r="K2" i="3"/>
  <c r="L2" i="3" s="1"/>
  <c r="L10" i="2"/>
  <c r="L11" i="2"/>
  <c r="L13" i="2"/>
  <c r="L14" i="2"/>
  <c r="L17" i="2"/>
  <c r="L26" i="2"/>
  <c r="L28" i="2"/>
  <c r="L29" i="2"/>
  <c r="K3" i="2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K11" i="2"/>
  <c r="K12" i="2"/>
  <c r="L12" i="2" s="1"/>
  <c r="K13" i="2"/>
  <c r="K14" i="2"/>
  <c r="K15" i="2"/>
  <c r="L15" i="2" s="1"/>
  <c r="K16" i="2"/>
  <c r="L16" i="2" s="1"/>
  <c r="K17" i="2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K27" i="2"/>
  <c r="L27" i="2" s="1"/>
  <c r="K28" i="2"/>
  <c r="K29" i="2"/>
  <c r="K30" i="2"/>
  <c r="L30" i="2" s="1"/>
  <c r="K31" i="2"/>
  <c r="L31" i="2" s="1"/>
  <c r="K2" i="2"/>
  <c r="L2" i="2" s="1"/>
</calcChain>
</file>

<file path=xl/sharedStrings.xml><?xml version="1.0" encoding="utf-8"?>
<sst xmlns="http://schemas.openxmlformats.org/spreadsheetml/2006/main" count="839" uniqueCount="92">
  <si>
    <t>Cod_parr</t>
  </si>
  <si>
    <t>Parroquia</t>
  </si>
  <si>
    <t>indice_presupuesto</t>
  </si>
  <si>
    <t>indice_demografia</t>
  </si>
  <si>
    <t>indice_socioeco</t>
  </si>
  <si>
    <t>indice_infra</t>
  </si>
  <si>
    <t>indice_cohesion</t>
  </si>
  <si>
    <t>indice_final</t>
  </si>
  <si>
    <t>indice_final_100</t>
  </si>
  <si>
    <t>porcentaje</t>
  </si>
  <si>
    <t>Calderón</t>
  </si>
  <si>
    <t>La Ecuatoriana</t>
  </si>
  <si>
    <t>Quitumbe</t>
  </si>
  <si>
    <t>Guamaní</t>
  </si>
  <si>
    <t>Conocoto</t>
  </si>
  <si>
    <t>Turubamba</t>
  </si>
  <si>
    <t>Chillogallo</t>
  </si>
  <si>
    <t>Gualea</t>
  </si>
  <si>
    <t>El Condado</t>
  </si>
  <si>
    <t>Pacto</t>
  </si>
  <si>
    <t>Solanda</t>
  </si>
  <si>
    <t>La Argelia</t>
  </si>
  <si>
    <t>La Ferroviaria</t>
  </si>
  <si>
    <t>Nono</t>
  </si>
  <si>
    <t>Nanegalito</t>
  </si>
  <si>
    <t>Píntag</t>
  </si>
  <si>
    <t>La Libertad</t>
  </si>
  <si>
    <t>San Juan</t>
  </si>
  <si>
    <t>San José de Minas</t>
  </si>
  <si>
    <t>Chilibulo</t>
  </si>
  <si>
    <t>Puengasí</t>
  </si>
  <si>
    <t>Centro Histórico</t>
  </si>
  <si>
    <t>San Bartolo</t>
  </si>
  <si>
    <t>Nanegal</t>
  </si>
  <si>
    <t>Llano Chico</t>
  </si>
  <si>
    <t>La Mena</t>
  </si>
  <si>
    <t>Comité del Pueblo</t>
  </si>
  <si>
    <t>Cochapamba</t>
  </si>
  <si>
    <t>Chimbacalle</t>
  </si>
  <si>
    <t>Amaguaña</t>
  </si>
  <si>
    <t>Tumbaco</t>
  </si>
  <si>
    <t>Carcelén</t>
  </si>
  <si>
    <t>Kennedy</t>
  </si>
  <si>
    <t>Atahualpa</t>
  </si>
  <si>
    <t>Pomasqui</t>
  </si>
  <si>
    <t>Itchimbía</t>
  </si>
  <si>
    <t>Chavezpamba</t>
  </si>
  <si>
    <t>Lloa</t>
  </si>
  <si>
    <t>Yaruquí</t>
  </si>
  <si>
    <t>San Isidro del Inca</t>
  </si>
  <si>
    <t>Belisario Quevedo</t>
  </si>
  <si>
    <t>Ponceano</t>
  </si>
  <si>
    <t>Perucho</t>
  </si>
  <si>
    <t>Calacalí</t>
  </si>
  <si>
    <t>San Antonio</t>
  </si>
  <si>
    <t>La Merced</t>
  </si>
  <si>
    <t>Pifo</t>
  </si>
  <si>
    <t>La Magdalena</t>
  </si>
  <si>
    <t>Puéllaro</t>
  </si>
  <si>
    <t>El Quinche</t>
  </si>
  <si>
    <t>Cotocollao</t>
  </si>
  <si>
    <t>Guayllabamba</t>
  </si>
  <si>
    <t>Checa</t>
  </si>
  <si>
    <t>Zámbiza</t>
  </si>
  <si>
    <t>Guangopolo</t>
  </si>
  <si>
    <t>Tababela</t>
  </si>
  <si>
    <t>Alangasí</t>
  </si>
  <si>
    <t>Jipijapa</t>
  </si>
  <si>
    <t>Iñaquito</t>
  </si>
  <si>
    <t>Puembo</t>
  </si>
  <si>
    <t>Cumbayá</t>
  </si>
  <si>
    <t>Nayón</t>
  </si>
  <si>
    <t>Mariscal Sucre</t>
  </si>
  <si>
    <t>La Concepción</t>
  </si>
  <si>
    <t>Rumipamba</t>
  </si>
  <si>
    <t>Área</t>
  </si>
  <si>
    <t>Rural</t>
  </si>
  <si>
    <t>Urbano</t>
  </si>
  <si>
    <t>Priorización Equiponderado</t>
  </si>
  <si>
    <t>AZ</t>
  </si>
  <si>
    <t>CHILLOS</t>
  </si>
  <si>
    <t>EUGENIO.ESPEJO</t>
  </si>
  <si>
    <t>LA.MARISCAL</t>
  </si>
  <si>
    <t>CHOCO.ANDINO</t>
  </si>
  <si>
    <t>CALDERON</t>
  </si>
  <si>
    <t>DELICIA</t>
  </si>
  <si>
    <t>MANUELA SÁENZ</t>
  </si>
  <si>
    <t>TUMBACO</t>
  </si>
  <si>
    <t>ELOY.ALFARO</t>
  </si>
  <si>
    <t>QUITUMBE</t>
  </si>
  <si>
    <t>Priorización PCA</t>
  </si>
  <si>
    <t>Priorización AHP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</si>
</sst>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$&quot;* #,##0.00_ ;_ &quot;$&quot;* \-#,##0.00_ ;_ &quot;$&quot;* &quot;-&quot;??_ ;_ @_ 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  <xf numFmtId="44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</cellXfs>
  <cellStyles count="3">
    <cellStyle name="Moneda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pane xSplit="4" topLeftCell="E1" activePane="topRight" state="frozen"/>
      <selection pane="topRight" activeCell="Q15" sqref="Q15"/>
    </sheetView>
  </sheetViews>
  <sheetFormatPr baseColWidth="10" defaultColWidth="9.140625" defaultRowHeight="15" x14ac:dyDescent="0.25"/>
  <cols>
    <col min="1" max="1" width="18.7109375" customWidth="1"/>
    <col min="2" max="2" width="9" bestFit="1" customWidth="1"/>
    <col min="3" max="3" width="9" customWidth="1"/>
    <col min="4" max="4" width="17.5703125" bestFit="1" customWidth="1"/>
    <col min="5" max="5" width="18.7109375" bestFit="1" customWidth="1"/>
    <col min="6" max="6" width="17.7109375" bestFit="1" customWidth="1"/>
    <col min="7" max="7" width="15.140625" bestFit="1" customWidth="1"/>
    <col min="8" max="8" width="12" bestFit="1" customWidth="1"/>
    <col min="9" max="9" width="15.42578125" bestFit="1" customWidth="1"/>
    <col min="10" max="10" width="12" bestFit="1" customWidth="1"/>
    <col min="11" max="11" width="15.42578125" bestFit="1" customWidth="1"/>
    <col min="12" max="12" width="12" bestFit="1" customWidth="1"/>
    <col min="13" max="13" width="12" customWidth="1"/>
  </cols>
  <sheetData>
    <row r="1" spans="1:13" x14ac:dyDescent="0.25">
      <c r="B1" s="7" t="s">
        <v>78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5" customFormat="1" x14ac:dyDescent="0.25">
      <c r="A2" s="8" t="s">
        <v>79</v>
      </c>
      <c r="B2" s="8" t="s">
        <v>0</v>
      </c>
      <c r="C2" s="8" t="s">
        <v>75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8" t="s">
        <v>7</v>
      </c>
      <c r="K2" s="8" t="s">
        <v>8</v>
      </c>
      <c r="L2" s="8" t="s">
        <v>9</v>
      </c>
      <c r="M2" s="8" t="s">
        <v>9</v>
      </c>
    </row>
    <row r="3" spans="1:13" x14ac:dyDescent="0.25">
      <c r="A3" s="6" t="s">
        <v>84</v>
      </c>
      <c r="B3" s="6">
        <v>170155</v>
      </c>
      <c r="C3" s="6" t="s">
        <v>77</v>
      </c>
      <c r="D3" s="6" t="s">
        <v>10</v>
      </c>
      <c r="E3" s="6">
        <v>1</v>
      </c>
      <c r="F3" s="6">
        <v>0.82307360880357372</v>
      </c>
      <c r="G3" s="6">
        <v>0.4340462286965453</v>
      </c>
      <c r="H3" s="6">
        <v>0.47817337837681018</v>
      </c>
      <c r="I3" s="6">
        <v>0.59057878252472751</v>
      </c>
      <c r="J3" s="6">
        <v>0.66517439968033132</v>
      </c>
      <c r="K3" s="6">
        <v>100</v>
      </c>
      <c r="L3" s="6">
        <v>3.876142470981653</v>
      </c>
      <c r="M3" s="9">
        <f>L3/100</f>
        <v>3.8761424709816528E-2</v>
      </c>
    </row>
    <row r="4" spans="1:13" x14ac:dyDescent="0.25">
      <c r="A4" s="6" t="s">
        <v>89</v>
      </c>
      <c r="B4" s="6">
        <v>170118</v>
      </c>
      <c r="C4" s="6" t="s">
        <v>77</v>
      </c>
      <c r="D4" s="6" t="s">
        <v>11</v>
      </c>
      <c r="E4" s="6">
        <v>0.27252745251704341</v>
      </c>
      <c r="F4" s="6">
        <v>0.39843689840927132</v>
      </c>
      <c r="G4" s="6">
        <v>0.47395231959361589</v>
      </c>
      <c r="H4" s="6">
        <v>0.16050458076823471</v>
      </c>
      <c r="I4" s="6">
        <v>0.55109457475594015</v>
      </c>
      <c r="J4" s="6">
        <v>0.37130316520882112</v>
      </c>
      <c r="K4" s="6">
        <v>40.629025735956183</v>
      </c>
      <c r="L4" s="6">
        <v>2.1636791328221432</v>
      </c>
      <c r="M4" s="9">
        <f t="shared" ref="M4:M67" si="0">L4/100</f>
        <v>2.1636791328221432E-2</v>
      </c>
    </row>
    <row r="5" spans="1:13" x14ac:dyDescent="0.25">
      <c r="A5" s="6" t="s">
        <v>89</v>
      </c>
      <c r="B5" s="6">
        <v>170126</v>
      </c>
      <c r="C5" s="6" t="s">
        <v>77</v>
      </c>
      <c r="D5" s="6" t="s">
        <v>12</v>
      </c>
      <c r="E5" s="6">
        <v>0.36768831317089301</v>
      </c>
      <c r="F5" s="6">
        <v>0.44708575660520511</v>
      </c>
      <c r="G5" s="6">
        <v>0.4049982557195872</v>
      </c>
      <c r="H5" s="6">
        <v>0.1240094429143823</v>
      </c>
      <c r="I5" s="6">
        <v>0.44642019480946082</v>
      </c>
      <c r="J5" s="6">
        <v>0.35804039264390569</v>
      </c>
      <c r="K5" s="6">
        <v>37.949540178148737</v>
      </c>
      <c r="L5" s="6">
        <v>2.086393542687369</v>
      </c>
      <c r="M5" s="9">
        <f t="shared" si="0"/>
        <v>2.0863935426873689E-2</v>
      </c>
    </row>
    <row r="6" spans="1:13" x14ac:dyDescent="0.25">
      <c r="A6" s="6" t="s">
        <v>89</v>
      </c>
      <c r="B6" s="6">
        <v>170111</v>
      </c>
      <c r="C6" s="6" t="s">
        <v>77</v>
      </c>
      <c r="D6" s="6" t="s">
        <v>13</v>
      </c>
      <c r="E6" s="6">
        <v>0.28834831268163591</v>
      </c>
      <c r="F6" s="6">
        <v>0.41798369047266642</v>
      </c>
      <c r="G6" s="6">
        <v>0.50188991786952952</v>
      </c>
      <c r="H6" s="6">
        <v>0.14376311426233271</v>
      </c>
      <c r="I6" s="6">
        <v>0.43538038920461608</v>
      </c>
      <c r="J6" s="6">
        <v>0.35747308489815621</v>
      </c>
      <c r="K6" s="6">
        <v>37.834926668482638</v>
      </c>
      <c r="L6" s="6">
        <v>2.083087694403861</v>
      </c>
      <c r="M6" s="9">
        <f t="shared" si="0"/>
        <v>2.0830876944038609E-2</v>
      </c>
    </row>
    <row r="7" spans="1:13" x14ac:dyDescent="0.25">
      <c r="A7" s="6" t="s">
        <v>80</v>
      </c>
      <c r="B7" s="6">
        <v>170156</v>
      </c>
      <c r="C7" s="6" t="s">
        <v>77</v>
      </c>
      <c r="D7" s="6" t="s">
        <v>14</v>
      </c>
      <c r="E7" s="6">
        <v>0.2473876533634122</v>
      </c>
      <c r="F7" s="6">
        <v>0.50241805223040059</v>
      </c>
      <c r="G7" s="6">
        <v>0.41043043554965541</v>
      </c>
      <c r="H7" s="6">
        <v>0.22527724789270551</v>
      </c>
      <c r="I7" s="6">
        <v>0.36300465790003789</v>
      </c>
      <c r="J7" s="6">
        <v>0.34970360938724232</v>
      </c>
      <c r="K7" s="6">
        <v>36.265255069174401</v>
      </c>
      <c r="L7" s="6">
        <v>2.037812960409922</v>
      </c>
      <c r="M7" s="9">
        <f t="shared" si="0"/>
        <v>2.037812960409922E-2</v>
      </c>
    </row>
    <row r="8" spans="1:13" x14ac:dyDescent="0.25">
      <c r="A8" s="6" t="s">
        <v>89</v>
      </c>
      <c r="B8" s="6">
        <v>170132</v>
      </c>
      <c r="C8" s="6" t="s">
        <v>77</v>
      </c>
      <c r="D8" s="6" t="s">
        <v>15</v>
      </c>
      <c r="E8" s="6">
        <v>0.286398201598901</v>
      </c>
      <c r="F8" s="6">
        <v>0.36221292733098709</v>
      </c>
      <c r="G8" s="6">
        <v>0.46623592659891788</v>
      </c>
      <c r="H8" s="6">
        <v>0.1600763849625228</v>
      </c>
      <c r="I8" s="6">
        <v>0.43764610404541809</v>
      </c>
      <c r="J8" s="6">
        <v>0.3425139089073494</v>
      </c>
      <c r="K8" s="6">
        <v>34.812715752335308</v>
      </c>
      <c r="L8" s="6">
        <v>1.995916724780374</v>
      </c>
      <c r="M8" s="9">
        <f t="shared" si="0"/>
        <v>1.9959167247803739E-2</v>
      </c>
    </row>
    <row r="9" spans="1:13" x14ac:dyDescent="0.25">
      <c r="A9" s="6" t="s">
        <v>89</v>
      </c>
      <c r="B9" s="6">
        <v>170108</v>
      </c>
      <c r="C9" s="6" t="s">
        <v>77</v>
      </c>
      <c r="D9" s="6" t="s">
        <v>16</v>
      </c>
      <c r="E9" s="6">
        <v>0.2392407193294126</v>
      </c>
      <c r="F9" s="6">
        <v>0.3989130876037883</v>
      </c>
      <c r="G9" s="6">
        <v>0.51062388814815085</v>
      </c>
      <c r="H9" s="6">
        <v>0.1050803371209294</v>
      </c>
      <c r="I9" s="6">
        <v>0.42750297884307897</v>
      </c>
      <c r="J9" s="6">
        <v>0.33627220220907211</v>
      </c>
      <c r="K9" s="6">
        <v>33.551700163607933</v>
      </c>
      <c r="L9" s="6">
        <v>1.959544692970024</v>
      </c>
      <c r="M9" s="9">
        <f t="shared" si="0"/>
        <v>1.9595446929700239E-2</v>
      </c>
    </row>
    <row r="10" spans="1:13" x14ac:dyDescent="0.25">
      <c r="A10" s="6" t="s">
        <v>83</v>
      </c>
      <c r="B10" s="6">
        <v>170161</v>
      </c>
      <c r="C10" s="6" t="s">
        <v>76</v>
      </c>
      <c r="D10" s="6" t="s">
        <v>17</v>
      </c>
      <c r="E10" s="6">
        <v>3.2017507714861261E-2</v>
      </c>
      <c r="F10" s="6">
        <v>0.1046830964046314</v>
      </c>
      <c r="G10" s="6">
        <v>0.80117869643391915</v>
      </c>
      <c r="H10" s="6">
        <v>0.40263774484630871</v>
      </c>
      <c r="I10" s="6">
        <v>0.34040476092764499</v>
      </c>
      <c r="J10" s="6">
        <v>0.33618436126547308</v>
      </c>
      <c r="K10" s="6">
        <v>33.533953607327533</v>
      </c>
      <c r="L10" s="6">
        <v>1.9590328211776959</v>
      </c>
      <c r="M10" s="9">
        <f t="shared" si="0"/>
        <v>1.9590328211776961E-2</v>
      </c>
    </row>
    <row r="11" spans="1:13" x14ac:dyDescent="0.25">
      <c r="A11" s="6" t="s">
        <v>85</v>
      </c>
      <c r="B11" s="6">
        <v>170110</v>
      </c>
      <c r="C11" s="6" t="s">
        <v>77</v>
      </c>
      <c r="D11" s="6" t="s">
        <v>18</v>
      </c>
      <c r="E11" s="6">
        <v>0.11760249194906271</v>
      </c>
      <c r="F11" s="6">
        <v>0.47487795025241208</v>
      </c>
      <c r="G11" s="6">
        <v>0.52432111772204992</v>
      </c>
      <c r="H11" s="6">
        <v>0.190522831582845</v>
      </c>
      <c r="I11" s="6">
        <v>0.36087085948257092</v>
      </c>
      <c r="J11" s="6">
        <v>0.33363905019778811</v>
      </c>
      <c r="K11" s="6">
        <v>33.019722950607147</v>
      </c>
      <c r="L11" s="6">
        <v>1.9442006383154951</v>
      </c>
      <c r="M11" s="9">
        <f t="shared" si="0"/>
        <v>1.944200638315495E-2</v>
      </c>
    </row>
    <row r="12" spans="1:13" x14ac:dyDescent="0.25">
      <c r="A12" s="6" t="s">
        <v>83</v>
      </c>
      <c r="B12" s="6">
        <v>170172</v>
      </c>
      <c r="C12" s="6" t="s">
        <v>76</v>
      </c>
      <c r="D12" s="6" t="s">
        <v>19</v>
      </c>
      <c r="E12" s="6">
        <v>3.5915082850862888E-2</v>
      </c>
      <c r="F12" s="6">
        <v>8.7531520454297157E-2</v>
      </c>
      <c r="G12" s="6">
        <v>0.80782268257370327</v>
      </c>
      <c r="H12" s="6">
        <v>0.38180161245328481</v>
      </c>
      <c r="I12" s="6">
        <v>0.30933982916064978</v>
      </c>
      <c r="J12" s="6">
        <v>0.32448214549855958</v>
      </c>
      <c r="K12" s="6">
        <v>31.169748235613721</v>
      </c>
      <c r="L12" s="6">
        <v>1.8908409972582501</v>
      </c>
      <c r="M12" s="9">
        <f t="shared" si="0"/>
        <v>1.8908409972582502E-2</v>
      </c>
    </row>
    <row r="13" spans="1:13" x14ac:dyDescent="0.25">
      <c r="A13" s="6" t="s">
        <v>88</v>
      </c>
      <c r="B13" s="6">
        <v>170131</v>
      </c>
      <c r="C13" s="6" t="s">
        <v>77</v>
      </c>
      <c r="D13" s="6" t="s">
        <v>20</v>
      </c>
      <c r="E13" s="6">
        <v>0.19338061071596199</v>
      </c>
      <c r="F13" s="6">
        <v>0.51119057707993198</v>
      </c>
      <c r="G13" s="6">
        <v>0.39576271112688932</v>
      </c>
      <c r="H13" s="6">
        <v>6.2333423730521052E-2</v>
      </c>
      <c r="I13" s="6">
        <v>0.45131585411673092</v>
      </c>
      <c r="J13" s="6">
        <v>0.32279663535400699</v>
      </c>
      <c r="K13" s="6">
        <v>30.82922365315849</v>
      </c>
      <c r="L13" s="6">
        <v>1.8810190957242909</v>
      </c>
      <c r="M13" s="9">
        <f t="shared" si="0"/>
        <v>1.8810190957242911E-2</v>
      </c>
    </row>
    <row r="14" spans="1:13" x14ac:dyDescent="0.25">
      <c r="A14" s="6" t="s">
        <v>88</v>
      </c>
      <c r="B14" s="6">
        <v>170116</v>
      </c>
      <c r="C14" s="6" t="s">
        <v>77</v>
      </c>
      <c r="D14" s="6" t="s">
        <v>21</v>
      </c>
      <c r="E14" s="6">
        <v>0.13333007979724201</v>
      </c>
      <c r="F14" s="6">
        <v>0.34140936721569187</v>
      </c>
      <c r="G14" s="6">
        <v>0.48642345601470688</v>
      </c>
      <c r="H14" s="6">
        <v>0.1247190356010582</v>
      </c>
      <c r="I14" s="6">
        <v>0.49487121433736442</v>
      </c>
      <c r="J14" s="6">
        <v>0.31615063059321269</v>
      </c>
      <c r="K14" s="6">
        <v>29.48652749468134</v>
      </c>
      <c r="L14" s="6">
        <v>1.842291115020221</v>
      </c>
      <c r="M14" s="9">
        <f t="shared" si="0"/>
        <v>1.8422911150202212E-2</v>
      </c>
    </row>
    <row r="15" spans="1:13" x14ac:dyDescent="0.25">
      <c r="A15" s="6" t="s">
        <v>88</v>
      </c>
      <c r="B15" s="6">
        <v>170119</v>
      </c>
      <c r="C15" s="6" t="s">
        <v>77</v>
      </c>
      <c r="D15" s="6" t="s">
        <v>22</v>
      </c>
      <c r="E15" s="6">
        <v>0.1190303957182223</v>
      </c>
      <c r="F15" s="6">
        <v>0.3987674239448834</v>
      </c>
      <c r="G15" s="6">
        <v>0.49238550738439862</v>
      </c>
      <c r="H15" s="6">
        <v>7.8483715361747364E-2</v>
      </c>
      <c r="I15" s="6">
        <v>0.48652151452696629</v>
      </c>
      <c r="J15" s="6">
        <v>0.31503771138724362</v>
      </c>
      <c r="K15" s="6">
        <v>29.261683788374469</v>
      </c>
      <c r="L15" s="6">
        <v>1.8358058482945301</v>
      </c>
      <c r="M15" s="9">
        <f t="shared" si="0"/>
        <v>1.8358058482945302E-2</v>
      </c>
    </row>
    <row r="16" spans="1:13" x14ac:dyDescent="0.25">
      <c r="A16" s="6" t="s">
        <v>83</v>
      </c>
      <c r="B16" s="6">
        <v>170171</v>
      </c>
      <c r="C16" s="6" t="s">
        <v>76</v>
      </c>
      <c r="D16" s="6" t="s">
        <v>23</v>
      </c>
      <c r="E16" s="6">
        <v>3.5945692405601061E-2</v>
      </c>
      <c r="F16" s="6">
        <v>1.2464037057988609E-2</v>
      </c>
      <c r="G16" s="6">
        <v>0.69501765348578015</v>
      </c>
      <c r="H16" s="6">
        <v>0.490474909169894</v>
      </c>
      <c r="I16" s="6">
        <v>0.31831054821845511</v>
      </c>
      <c r="J16" s="6">
        <v>0.31044256806754378</v>
      </c>
      <c r="K16" s="6">
        <v>28.333324344606119</v>
      </c>
      <c r="L16" s="6">
        <v>1.8090287651862571</v>
      </c>
      <c r="M16" s="9">
        <f t="shared" si="0"/>
        <v>1.8090287651862571E-2</v>
      </c>
    </row>
    <row r="17" spans="1:13" x14ac:dyDescent="0.25">
      <c r="A17" s="6" t="s">
        <v>83</v>
      </c>
      <c r="B17" s="6">
        <v>170169</v>
      </c>
      <c r="C17" s="6" t="s">
        <v>76</v>
      </c>
      <c r="D17" s="6" t="s">
        <v>24</v>
      </c>
      <c r="E17" s="6">
        <v>3.1408714918950732E-2</v>
      </c>
      <c r="F17" s="6">
        <v>9.3217311144967258E-2</v>
      </c>
      <c r="G17" s="6">
        <v>0.77005709042049308</v>
      </c>
      <c r="H17" s="6">
        <v>0.25813736750118171</v>
      </c>
      <c r="I17" s="6">
        <v>0.39600593640638948</v>
      </c>
      <c r="J17" s="6">
        <v>0.30976528407839637</v>
      </c>
      <c r="K17" s="6">
        <v>28.196492271329429</v>
      </c>
      <c r="L17" s="6">
        <v>1.80508205701993</v>
      </c>
      <c r="M17" s="9">
        <f t="shared" si="0"/>
        <v>1.80508205701993E-2</v>
      </c>
    </row>
    <row r="18" spans="1:13" x14ac:dyDescent="0.25">
      <c r="A18" s="6" t="s">
        <v>80</v>
      </c>
      <c r="B18" s="6">
        <v>170176</v>
      </c>
      <c r="C18" s="6" t="s">
        <v>76</v>
      </c>
      <c r="D18" s="6" t="s">
        <v>25</v>
      </c>
      <c r="E18" s="6">
        <v>0.12723619045129489</v>
      </c>
      <c r="F18" s="6">
        <v>0.1706199935087509</v>
      </c>
      <c r="G18" s="6">
        <v>0.63765379347961315</v>
      </c>
      <c r="H18" s="6">
        <v>0.23798066188688091</v>
      </c>
      <c r="I18" s="6">
        <v>0.36386302208155341</v>
      </c>
      <c r="J18" s="6">
        <v>0.30747073228161859</v>
      </c>
      <c r="K18" s="6">
        <v>27.732922654115949</v>
      </c>
      <c r="L18" s="6">
        <v>1.7917111129853549</v>
      </c>
      <c r="M18" s="9">
        <f t="shared" si="0"/>
        <v>1.7917111129853548E-2</v>
      </c>
    </row>
    <row r="19" spans="1:13" x14ac:dyDescent="0.25">
      <c r="A19" s="6" t="s">
        <v>86</v>
      </c>
      <c r="B19" s="6">
        <v>170120</v>
      </c>
      <c r="C19" s="6" t="s">
        <v>77</v>
      </c>
      <c r="D19" s="6" t="s">
        <v>26</v>
      </c>
      <c r="E19" s="6">
        <v>0.16043550777695781</v>
      </c>
      <c r="F19" s="6">
        <v>0.2444021737733009</v>
      </c>
      <c r="G19" s="6">
        <v>0.57229498896863218</v>
      </c>
      <c r="H19" s="6">
        <v>9.1623220405738615E-2</v>
      </c>
      <c r="I19" s="6">
        <v>0.44467375388041708</v>
      </c>
      <c r="J19" s="6">
        <v>0.30268592896100932</v>
      </c>
      <c r="K19" s="6">
        <v>26.766246091446298</v>
      </c>
      <c r="L19" s="6">
        <v>1.76382883222527</v>
      </c>
      <c r="M19" s="9">
        <f t="shared" si="0"/>
        <v>1.7638288322252699E-2</v>
      </c>
    </row>
    <row r="20" spans="1:13" x14ac:dyDescent="0.25">
      <c r="A20" s="6" t="s">
        <v>86</v>
      </c>
      <c r="B20" s="6">
        <v>170130</v>
      </c>
      <c r="C20" s="6" t="s">
        <v>77</v>
      </c>
      <c r="D20" s="6" t="s">
        <v>27</v>
      </c>
      <c r="E20" s="6">
        <v>0.16021798834925419</v>
      </c>
      <c r="F20" s="6">
        <v>0.33291486295261868</v>
      </c>
      <c r="G20" s="6">
        <v>0.42112432674604749</v>
      </c>
      <c r="H20" s="6">
        <v>0.14010386483744641</v>
      </c>
      <c r="I20" s="6">
        <v>0.41390298496286881</v>
      </c>
      <c r="J20" s="6">
        <v>0.29365280556964712</v>
      </c>
      <c r="K20" s="6">
        <v>24.94127898516598</v>
      </c>
      <c r="L20" s="6">
        <v>1.71119049671551</v>
      </c>
      <c r="M20" s="9">
        <f t="shared" si="0"/>
        <v>1.71119049671551E-2</v>
      </c>
    </row>
    <row r="21" spans="1:13" x14ac:dyDescent="0.25">
      <c r="A21" s="6" t="s">
        <v>81</v>
      </c>
      <c r="B21" s="6">
        <v>170181</v>
      </c>
      <c r="C21" s="6" t="s">
        <v>76</v>
      </c>
      <c r="D21" s="6" t="s">
        <v>28</v>
      </c>
      <c r="E21" s="6">
        <v>3.089358960943598E-2</v>
      </c>
      <c r="F21" s="6">
        <v>5.1270673117673971E-2</v>
      </c>
      <c r="G21" s="6">
        <v>0.78435458556271176</v>
      </c>
      <c r="H21" s="6">
        <v>0.3244013177029042</v>
      </c>
      <c r="I21" s="6">
        <v>0.26379990866341702</v>
      </c>
      <c r="J21" s="6">
        <v>0.29094401493122862</v>
      </c>
      <c r="K21" s="6">
        <v>24.394020456887599</v>
      </c>
      <c r="L21" s="6">
        <v>1.6954056763080829</v>
      </c>
      <c r="M21" s="9">
        <f t="shared" si="0"/>
        <v>1.695405676308083E-2</v>
      </c>
    </row>
    <row r="22" spans="1:13" x14ac:dyDescent="0.25">
      <c r="A22" s="6" t="s">
        <v>88</v>
      </c>
      <c r="B22" s="6">
        <v>170107</v>
      </c>
      <c r="C22" s="6" t="s">
        <v>77</v>
      </c>
      <c r="D22" s="6" t="s">
        <v>29</v>
      </c>
      <c r="E22" s="6">
        <v>0.12356591641221421</v>
      </c>
      <c r="F22" s="6">
        <v>0.30087341627810271</v>
      </c>
      <c r="G22" s="6">
        <v>0.46090227498353947</v>
      </c>
      <c r="H22" s="6">
        <v>6.7788837625918474E-2</v>
      </c>
      <c r="I22" s="6">
        <v>0.48996054847791531</v>
      </c>
      <c r="J22" s="6">
        <v>0.28861819875553801</v>
      </c>
      <c r="K22" s="6">
        <v>23.924134479247929</v>
      </c>
      <c r="L22" s="6">
        <v>1.681852546688809</v>
      </c>
      <c r="M22" s="9">
        <f t="shared" si="0"/>
        <v>1.6818525466888092E-2</v>
      </c>
    </row>
    <row r="23" spans="1:13" x14ac:dyDescent="0.25">
      <c r="A23" s="6" t="s">
        <v>86</v>
      </c>
      <c r="B23" s="6">
        <v>170125</v>
      </c>
      <c r="C23" s="6" t="s">
        <v>77</v>
      </c>
      <c r="D23" s="6" t="s">
        <v>30</v>
      </c>
      <c r="E23" s="6">
        <v>0.1582832720704318</v>
      </c>
      <c r="F23" s="6">
        <v>0.33119829337698792</v>
      </c>
      <c r="G23" s="6">
        <v>0.42414556145537652</v>
      </c>
      <c r="H23" s="6">
        <v>0.13167997089836209</v>
      </c>
      <c r="I23" s="6">
        <v>0.38388769678908252</v>
      </c>
      <c r="J23" s="6">
        <v>0.28583895891804811</v>
      </c>
      <c r="K23" s="6">
        <v>23.362643058823739</v>
      </c>
      <c r="L23" s="6">
        <v>1.665657200661788</v>
      </c>
      <c r="M23" s="9">
        <f t="shared" si="0"/>
        <v>1.6656572006617881E-2</v>
      </c>
    </row>
    <row r="24" spans="1:13" x14ac:dyDescent="0.25">
      <c r="A24" s="6" t="s">
        <v>86</v>
      </c>
      <c r="B24" s="6">
        <v>170103</v>
      </c>
      <c r="C24" s="6" t="s">
        <v>77</v>
      </c>
      <c r="D24" s="6" t="s">
        <v>31</v>
      </c>
      <c r="E24" s="6">
        <v>0.15658555167406779</v>
      </c>
      <c r="F24" s="6">
        <v>0.22471455838294579</v>
      </c>
      <c r="G24" s="6">
        <v>0.3624739470571805</v>
      </c>
      <c r="H24" s="6">
        <v>0.120132274585041</v>
      </c>
      <c r="I24" s="6">
        <v>0.5565721646224816</v>
      </c>
      <c r="J24" s="6">
        <v>0.28409569926434342</v>
      </c>
      <c r="K24" s="6">
        <v>23.01045130987022</v>
      </c>
      <c r="L24" s="6">
        <v>1.6554987778708321</v>
      </c>
      <c r="M24" s="9">
        <f t="shared" si="0"/>
        <v>1.655498777870832E-2</v>
      </c>
    </row>
    <row r="25" spans="1:13" x14ac:dyDescent="0.25">
      <c r="A25" s="6" t="s">
        <v>88</v>
      </c>
      <c r="B25" s="6">
        <v>170128</v>
      </c>
      <c r="C25" s="6" t="s">
        <v>77</v>
      </c>
      <c r="D25" s="6" t="s">
        <v>32</v>
      </c>
      <c r="E25" s="6">
        <v>9.8377475200246353E-2</v>
      </c>
      <c r="F25" s="6">
        <v>0.44998500491480131</v>
      </c>
      <c r="G25" s="6">
        <v>0.37602700839235892</v>
      </c>
      <c r="H25" s="6">
        <v>5.1605389266168658E-2</v>
      </c>
      <c r="I25" s="6">
        <v>0.44340256197352151</v>
      </c>
      <c r="J25" s="6">
        <v>0.28387948794941942</v>
      </c>
      <c r="K25" s="6">
        <v>22.96677001375074</v>
      </c>
      <c r="L25" s="6">
        <v>1.654238858876826</v>
      </c>
      <c r="M25" s="9">
        <f t="shared" si="0"/>
        <v>1.6542388588768261E-2</v>
      </c>
    </row>
    <row r="26" spans="1:13" x14ac:dyDescent="0.25">
      <c r="A26" s="6" t="s">
        <v>83</v>
      </c>
      <c r="B26" s="6">
        <v>170168</v>
      </c>
      <c r="C26" s="6" t="s">
        <v>76</v>
      </c>
      <c r="D26" s="6" t="s">
        <v>33</v>
      </c>
      <c r="E26" s="6">
        <v>3.2388951032104707E-2</v>
      </c>
      <c r="F26" s="6">
        <v>9.1886066852899045E-2</v>
      </c>
      <c r="G26" s="6">
        <v>0.76803896585375231</v>
      </c>
      <c r="H26" s="6">
        <v>0.24442534320189621</v>
      </c>
      <c r="I26" s="6">
        <v>0.2760296465726868</v>
      </c>
      <c r="J26" s="6">
        <v>0.28255379470266778</v>
      </c>
      <c r="K26" s="6">
        <v>22.698939445793151</v>
      </c>
      <c r="L26" s="6">
        <v>1.646513703038452</v>
      </c>
      <c r="M26" s="9">
        <f t="shared" si="0"/>
        <v>1.6465137030384519E-2</v>
      </c>
    </row>
    <row r="27" spans="1:13" x14ac:dyDescent="0.25">
      <c r="A27" s="6" t="s">
        <v>84</v>
      </c>
      <c r="B27" s="6">
        <v>170165</v>
      </c>
      <c r="C27" s="6" t="s">
        <v>76</v>
      </c>
      <c r="D27" s="6" t="s">
        <v>34</v>
      </c>
      <c r="E27" s="6">
        <v>0.36552646016283741</v>
      </c>
      <c r="F27" s="6">
        <v>7.8733574246240792E-2</v>
      </c>
      <c r="G27" s="6">
        <v>0.48111661924440452</v>
      </c>
      <c r="H27" s="6">
        <v>8.7953373911913074E-2</v>
      </c>
      <c r="I27" s="6">
        <v>0.38999551017666101</v>
      </c>
      <c r="J27" s="6">
        <v>0.28066510754841129</v>
      </c>
      <c r="K27" s="6">
        <v>22.317366895387359</v>
      </c>
      <c r="L27" s="6">
        <v>1.6355078367625859</v>
      </c>
      <c r="M27" s="9">
        <f t="shared" si="0"/>
        <v>1.6355078367625859E-2</v>
      </c>
    </row>
    <row r="28" spans="1:13" x14ac:dyDescent="0.25">
      <c r="A28" s="6" t="s">
        <v>88</v>
      </c>
      <c r="B28" s="6">
        <v>170122</v>
      </c>
      <c r="C28" s="6" t="s">
        <v>77</v>
      </c>
      <c r="D28" s="6" t="s">
        <v>35</v>
      </c>
      <c r="E28" s="6">
        <v>5.1955202269951747E-2</v>
      </c>
      <c r="F28" s="6">
        <v>0.32613477171727018</v>
      </c>
      <c r="G28" s="6">
        <v>0.44404405051664331</v>
      </c>
      <c r="H28" s="6">
        <v>6.4755529322826105E-2</v>
      </c>
      <c r="I28" s="6">
        <v>0.48775281575906643</v>
      </c>
      <c r="J28" s="6">
        <v>0.27492847391715147</v>
      </c>
      <c r="K28" s="6">
        <v>21.158391508441849</v>
      </c>
      <c r="L28" s="6">
        <v>1.602078995740932</v>
      </c>
      <c r="M28" s="9">
        <f t="shared" si="0"/>
        <v>1.6020789957409319E-2</v>
      </c>
    </row>
    <row r="29" spans="1:13" x14ac:dyDescent="0.25">
      <c r="A29" s="6" t="s">
        <v>85</v>
      </c>
      <c r="B29" s="6">
        <v>170105</v>
      </c>
      <c r="C29" s="6" t="s">
        <v>77</v>
      </c>
      <c r="D29" s="6" t="s">
        <v>36</v>
      </c>
      <c r="E29" s="6">
        <v>0.11403952283320801</v>
      </c>
      <c r="F29" s="6">
        <v>0.28981583756803109</v>
      </c>
      <c r="G29" s="6">
        <v>0.47422948255525482</v>
      </c>
      <c r="H29" s="6">
        <v>6.0910708439859608E-2</v>
      </c>
      <c r="I29" s="6">
        <v>0.42206617702092492</v>
      </c>
      <c r="J29" s="6">
        <v>0.2722123456834557</v>
      </c>
      <c r="K29" s="6">
        <v>20.60965056157578</v>
      </c>
      <c r="L29" s="6">
        <v>1.5862514172768181</v>
      </c>
      <c r="M29" s="9">
        <f t="shared" si="0"/>
        <v>1.5862514172768179E-2</v>
      </c>
    </row>
    <row r="30" spans="1:13" x14ac:dyDescent="0.25">
      <c r="A30" s="6" t="s">
        <v>81</v>
      </c>
      <c r="B30" s="6">
        <v>170104</v>
      </c>
      <c r="C30" s="6" t="s">
        <v>77</v>
      </c>
      <c r="D30" s="6" t="s">
        <v>37</v>
      </c>
      <c r="E30" s="6">
        <v>9.4104985342823161E-2</v>
      </c>
      <c r="F30" s="6">
        <v>0.35534993242186091</v>
      </c>
      <c r="G30" s="6">
        <v>0.48973726829866698</v>
      </c>
      <c r="H30" s="6">
        <v>7.7530242648018388E-2</v>
      </c>
      <c r="I30" s="6">
        <v>0.31848618293788972</v>
      </c>
      <c r="J30" s="6">
        <v>0.26704172232985179</v>
      </c>
      <c r="K30" s="6">
        <v>19.565026556072311</v>
      </c>
      <c r="L30" s="6">
        <v>1.556120863858067</v>
      </c>
      <c r="M30" s="9">
        <f t="shared" si="0"/>
        <v>1.5561208638580671E-2</v>
      </c>
    </row>
    <row r="31" spans="1:13" x14ac:dyDescent="0.25">
      <c r="A31" s="6" t="s">
        <v>88</v>
      </c>
      <c r="B31" s="6">
        <v>170109</v>
      </c>
      <c r="C31" s="6" t="s">
        <v>77</v>
      </c>
      <c r="D31" s="6" t="s">
        <v>38</v>
      </c>
      <c r="E31" s="6">
        <v>6.7522887077761648E-2</v>
      </c>
      <c r="F31" s="6">
        <v>0.36028042600032112</v>
      </c>
      <c r="G31" s="6">
        <v>0.3820207304773679</v>
      </c>
      <c r="H31" s="6">
        <v>5.1655573038080653E-2</v>
      </c>
      <c r="I31" s="6">
        <v>0.47257560117548197</v>
      </c>
      <c r="J31" s="6">
        <v>0.26681104355380258</v>
      </c>
      <c r="K31" s="6">
        <v>19.518422390473351</v>
      </c>
      <c r="L31" s="6">
        <v>1.554776639243548</v>
      </c>
      <c r="M31" s="9">
        <f t="shared" si="0"/>
        <v>1.5547766392435481E-2</v>
      </c>
    </row>
    <row r="32" spans="1:13" x14ac:dyDescent="0.25">
      <c r="A32" s="6" t="s">
        <v>80</v>
      </c>
      <c r="B32" s="6">
        <v>170152</v>
      </c>
      <c r="C32" s="6" t="s">
        <v>76</v>
      </c>
      <c r="D32" s="6" t="s">
        <v>39</v>
      </c>
      <c r="E32" s="6">
        <v>0.12605623868402879</v>
      </c>
      <c r="F32" s="6">
        <v>0.1836679761651088</v>
      </c>
      <c r="G32" s="6">
        <v>0.48113731173001328</v>
      </c>
      <c r="H32" s="6">
        <v>0.1442862424508117</v>
      </c>
      <c r="I32" s="6">
        <v>0.3447487296178558</v>
      </c>
      <c r="J32" s="6">
        <v>0.25597929972956368</v>
      </c>
      <c r="K32" s="6">
        <v>17.330078965230921</v>
      </c>
      <c r="L32" s="6">
        <v>1.491657279430388</v>
      </c>
      <c r="M32" s="9">
        <f t="shared" si="0"/>
        <v>1.4916572794303879E-2</v>
      </c>
    </row>
    <row r="33" spans="1:13" x14ac:dyDescent="0.25">
      <c r="A33" s="6" t="s">
        <v>87</v>
      </c>
      <c r="B33" s="6">
        <v>170184</v>
      </c>
      <c r="C33" s="6" t="s">
        <v>76</v>
      </c>
      <c r="D33" s="6" t="s">
        <v>40</v>
      </c>
      <c r="E33" s="6">
        <v>6.7432454604380673E-2</v>
      </c>
      <c r="F33" s="6">
        <v>0.3090724986150114</v>
      </c>
      <c r="G33" s="6">
        <v>0.45208558850914993</v>
      </c>
      <c r="H33" s="6">
        <v>0.15128566439627469</v>
      </c>
      <c r="I33" s="6">
        <v>0.2979231928535031</v>
      </c>
      <c r="J33" s="6">
        <v>0.25555987979566402</v>
      </c>
      <c r="K33" s="6">
        <v>17.245343315121548</v>
      </c>
      <c r="L33" s="6">
        <v>1.489213211499111</v>
      </c>
      <c r="M33" s="9">
        <f t="shared" si="0"/>
        <v>1.4892132114991109E-2</v>
      </c>
    </row>
    <row r="34" spans="1:13" x14ac:dyDescent="0.25">
      <c r="A34" s="6" t="s">
        <v>85</v>
      </c>
      <c r="B34" s="6">
        <v>170102</v>
      </c>
      <c r="C34" s="6" t="s">
        <v>77</v>
      </c>
      <c r="D34" s="6" t="s">
        <v>41</v>
      </c>
      <c r="E34" s="6">
        <v>6.6931385106000205E-2</v>
      </c>
      <c r="F34" s="6">
        <v>0.33092416617107973</v>
      </c>
      <c r="G34" s="6">
        <v>0.41232270490422002</v>
      </c>
      <c r="H34" s="6">
        <v>0.120053461788854</v>
      </c>
      <c r="I34" s="6">
        <v>0.32223923789161402</v>
      </c>
      <c r="J34" s="6">
        <v>0.25049419117235361</v>
      </c>
      <c r="K34" s="6">
        <v>16.221919333440979</v>
      </c>
      <c r="L34" s="6">
        <v>1.459694139768422</v>
      </c>
      <c r="M34" s="9">
        <f t="shared" si="0"/>
        <v>1.4596941397684219E-2</v>
      </c>
    </row>
    <row r="35" spans="1:13" x14ac:dyDescent="0.25">
      <c r="A35" s="6" t="s">
        <v>81</v>
      </c>
      <c r="B35" s="6">
        <v>170115</v>
      </c>
      <c r="C35" s="6" t="s">
        <v>77</v>
      </c>
      <c r="D35" s="6" t="s">
        <v>42</v>
      </c>
      <c r="E35" s="6">
        <v>8.9331709767756368E-2</v>
      </c>
      <c r="F35" s="6">
        <v>0.39408737030549668</v>
      </c>
      <c r="G35" s="6">
        <v>0.35885783153016482</v>
      </c>
      <c r="H35" s="6">
        <v>7.165863455503986E-2</v>
      </c>
      <c r="I35" s="6">
        <v>0.33257161985722328</v>
      </c>
      <c r="J35" s="6">
        <v>0.24930143320313619</v>
      </c>
      <c r="K35" s="6">
        <v>15.98094575594541</v>
      </c>
      <c r="L35" s="6">
        <v>1.4527436320154059</v>
      </c>
      <c r="M35" s="9">
        <f t="shared" si="0"/>
        <v>1.4527436320154059E-2</v>
      </c>
    </row>
    <row r="36" spans="1:13" x14ac:dyDescent="0.25">
      <c r="A36" s="6" t="s">
        <v>81</v>
      </c>
      <c r="B36" s="6">
        <v>170153</v>
      </c>
      <c r="C36" s="6" t="s">
        <v>76</v>
      </c>
      <c r="D36" s="6" t="s">
        <v>43</v>
      </c>
      <c r="E36" s="6">
        <v>1.8665593642054251E-2</v>
      </c>
      <c r="F36" s="6">
        <v>9.0237194352087626E-3</v>
      </c>
      <c r="G36" s="6">
        <v>0.76815218510374728</v>
      </c>
      <c r="H36" s="6">
        <v>0.1839750646732497</v>
      </c>
      <c r="I36" s="6">
        <v>0.2537313432835821</v>
      </c>
      <c r="J36" s="6">
        <v>0.24670958122756839</v>
      </c>
      <c r="K36" s="6">
        <v>15.457312412878061</v>
      </c>
      <c r="L36" s="6">
        <v>1.4376402433013731</v>
      </c>
      <c r="M36" s="9">
        <f t="shared" si="0"/>
        <v>1.4376402433013731E-2</v>
      </c>
    </row>
    <row r="37" spans="1:13" x14ac:dyDescent="0.25">
      <c r="A37" s="6" t="s">
        <v>85</v>
      </c>
      <c r="B37" s="6">
        <v>170177</v>
      </c>
      <c r="C37" s="6" t="s">
        <v>76</v>
      </c>
      <c r="D37" s="6" t="s">
        <v>44</v>
      </c>
      <c r="E37" s="6">
        <v>8.002083977234857E-2</v>
      </c>
      <c r="F37" s="6">
        <v>0.1839180500599932</v>
      </c>
      <c r="G37" s="6">
        <v>0.41012376073014051</v>
      </c>
      <c r="H37" s="6">
        <v>0.2411506195431542</v>
      </c>
      <c r="I37" s="6">
        <v>0.30716706674652539</v>
      </c>
      <c r="J37" s="6">
        <v>0.2444760673704324</v>
      </c>
      <c r="K37" s="6">
        <v>15.006074325663141</v>
      </c>
      <c r="L37" s="6">
        <v>1.424624983054839</v>
      </c>
      <c r="M37" s="9">
        <f t="shared" si="0"/>
        <v>1.424624983054839E-2</v>
      </c>
    </row>
    <row r="38" spans="1:13" x14ac:dyDescent="0.25">
      <c r="A38" s="6" t="s">
        <v>86</v>
      </c>
      <c r="B38" s="6">
        <v>170113</v>
      </c>
      <c r="C38" s="6" t="s">
        <v>77</v>
      </c>
      <c r="D38" s="6" t="s">
        <v>45</v>
      </c>
      <c r="E38" s="6">
        <v>0.10487498077054951</v>
      </c>
      <c r="F38" s="6">
        <v>0.21318373221553669</v>
      </c>
      <c r="G38" s="6">
        <v>0.35520120825260992</v>
      </c>
      <c r="H38" s="6">
        <v>0.143448643194557</v>
      </c>
      <c r="I38" s="6">
        <v>0.40509825348230649</v>
      </c>
      <c r="J38" s="6">
        <v>0.24436136358311189</v>
      </c>
      <c r="K38" s="6">
        <v>14.982900653638939</v>
      </c>
      <c r="L38" s="6">
        <v>1.423956574556513</v>
      </c>
      <c r="M38" s="9">
        <f t="shared" si="0"/>
        <v>1.423956574556513E-2</v>
      </c>
    </row>
    <row r="39" spans="1:13" x14ac:dyDescent="0.25">
      <c r="A39" s="6" t="s">
        <v>81</v>
      </c>
      <c r="B39" s="6">
        <v>170158</v>
      </c>
      <c r="C39" s="6" t="s">
        <v>76</v>
      </c>
      <c r="D39" s="6" t="s">
        <v>46</v>
      </c>
      <c r="E39" s="6">
        <v>1.9292838867287599E-2</v>
      </c>
      <c r="F39" s="6">
        <v>2.6540256954463302E-2</v>
      </c>
      <c r="G39" s="6">
        <v>0.76826864633068881</v>
      </c>
      <c r="H39" s="6">
        <v>0.1668488074740983</v>
      </c>
      <c r="I39" s="6">
        <v>0.2308270803491409</v>
      </c>
      <c r="J39" s="6">
        <v>0.2423555259951358</v>
      </c>
      <c r="K39" s="6">
        <v>14.577660133831859</v>
      </c>
      <c r="L39" s="6">
        <v>1.4122680425438829</v>
      </c>
      <c r="M39" s="9">
        <f t="shared" si="0"/>
        <v>1.4122680425438829E-2</v>
      </c>
    </row>
    <row r="40" spans="1:13" x14ac:dyDescent="0.25">
      <c r="A40" s="6" t="s">
        <v>88</v>
      </c>
      <c r="B40" s="6">
        <v>170166</v>
      </c>
      <c r="C40" s="6" t="s">
        <v>76</v>
      </c>
      <c r="D40" s="6" t="s">
        <v>47</v>
      </c>
      <c r="E40" s="6">
        <v>0</v>
      </c>
      <c r="F40" s="6">
        <v>2.3374778249412701E-2</v>
      </c>
      <c r="G40" s="6">
        <v>0.58360493858483875</v>
      </c>
      <c r="H40" s="6">
        <v>0.30776909009999892</v>
      </c>
      <c r="I40" s="6">
        <v>0.27598281126376389</v>
      </c>
      <c r="J40" s="6">
        <v>0.23814632363960289</v>
      </c>
      <c r="K40" s="6">
        <v>13.727272564691519</v>
      </c>
      <c r="L40" s="6">
        <v>1.387739936791349</v>
      </c>
      <c r="M40" s="9">
        <f t="shared" si="0"/>
        <v>1.387739936791349E-2</v>
      </c>
    </row>
    <row r="41" spans="1:13" x14ac:dyDescent="0.25">
      <c r="A41" s="6" t="s">
        <v>87</v>
      </c>
      <c r="B41" s="6">
        <v>170185</v>
      </c>
      <c r="C41" s="6" t="s">
        <v>76</v>
      </c>
      <c r="D41" s="6" t="s">
        <v>48</v>
      </c>
      <c r="E41" s="6">
        <v>6.6618012933021178E-2</v>
      </c>
      <c r="F41" s="6">
        <v>0.1682814307415349</v>
      </c>
      <c r="G41" s="6">
        <v>0.53544171491748749</v>
      </c>
      <c r="H41" s="6">
        <v>9.5846999293861049E-2</v>
      </c>
      <c r="I41" s="6">
        <v>0.31374513408253363</v>
      </c>
      <c r="J41" s="6">
        <v>0.23598665839368771</v>
      </c>
      <c r="K41" s="6">
        <v>13.29095415481118</v>
      </c>
      <c r="L41" s="6">
        <v>1.375155011414158</v>
      </c>
      <c r="M41" s="9">
        <f t="shared" si="0"/>
        <v>1.3751550114141579E-2</v>
      </c>
    </row>
    <row r="42" spans="1:13" x14ac:dyDescent="0.25">
      <c r="A42" s="6" t="s">
        <v>81</v>
      </c>
      <c r="B42" s="6">
        <v>170129</v>
      </c>
      <c r="C42" s="6" t="s">
        <v>77</v>
      </c>
      <c r="D42" s="6" t="s">
        <v>49</v>
      </c>
      <c r="E42" s="6">
        <v>3.6571491482317448E-2</v>
      </c>
      <c r="F42" s="6">
        <v>0.26252705888336297</v>
      </c>
      <c r="G42" s="6">
        <v>0.45105909298023711</v>
      </c>
      <c r="H42" s="6">
        <v>4.1047448991510527E-2</v>
      </c>
      <c r="I42" s="6">
        <v>0.38131258097324477</v>
      </c>
      <c r="J42" s="6">
        <v>0.23450353466213461</v>
      </c>
      <c r="K42" s="6">
        <v>12.99131781560029</v>
      </c>
      <c r="L42" s="6">
        <v>1.3665124676115761</v>
      </c>
      <c r="M42" s="9">
        <f t="shared" si="0"/>
        <v>1.3665124676115761E-2</v>
      </c>
    </row>
    <row r="43" spans="1:13" x14ac:dyDescent="0.25">
      <c r="A43" s="6" t="s">
        <v>82</v>
      </c>
      <c r="B43" s="6">
        <v>170101</v>
      </c>
      <c r="C43" s="6" t="s">
        <v>77</v>
      </c>
      <c r="D43" s="6" t="s">
        <v>50</v>
      </c>
      <c r="E43" s="6">
        <v>0.10598554258322181</v>
      </c>
      <c r="F43" s="6">
        <v>0.30460649562622027</v>
      </c>
      <c r="G43" s="6">
        <v>0.35070163031049889</v>
      </c>
      <c r="H43" s="6">
        <v>7.3682008377684849E-2</v>
      </c>
      <c r="I43" s="6">
        <v>0.33048284532117639</v>
      </c>
      <c r="J43" s="6">
        <v>0.23309170444376051</v>
      </c>
      <c r="K43" s="6">
        <v>12.70608494579923</v>
      </c>
      <c r="L43" s="6">
        <v>1.3582853694642549</v>
      </c>
      <c r="M43" s="9">
        <f t="shared" si="0"/>
        <v>1.3582853694642549E-2</v>
      </c>
    </row>
    <row r="44" spans="1:13" x14ac:dyDescent="0.25">
      <c r="A44" s="6" t="s">
        <v>85</v>
      </c>
      <c r="B44" s="6">
        <v>170124</v>
      </c>
      <c r="C44" s="6" t="s">
        <v>77</v>
      </c>
      <c r="D44" s="6" t="s">
        <v>51</v>
      </c>
      <c r="E44" s="6">
        <v>6.2793979966298638E-2</v>
      </c>
      <c r="F44" s="6">
        <v>0.31509442512685149</v>
      </c>
      <c r="G44" s="6">
        <v>0.38192836941492297</v>
      </c>
      <c r="H44" s="6">
        <v>7.124729181288228E-2</v>
      </c>
      <c r="I44" s="6">
        <v>0.31763656620524339</v>
      </c>
      <c r="J44" s="6">
        <v>0.22974012650523981</v>
      </c>
      <c r="K44" s="6">
        <v>12.02896373014265</v>
      </c>
      <c r="L44" s="6">
        <v>1.3387548619784759</v>
      </c>
      <c r="M44" s="9">
        <f t="shared" si="0"/>
        <v>1.3387548619784759E-2</v>
      </c>
    </row>
    <row r="45" spans="1:13" x14ac:dyDescent="0.25">
      <c r="A45" s="6" t="s">
        <v>81</v>
      </c>
      <c r="B45" s="6">
        <v>170174</v>
      </c>
      <c r="C45" s="6" t="s">
        <v>76</v>
      </c>
      <c r="D45" s="6" t="s">
        <v>52</v>
      </c>
      <c r="E45" s="6">
        <v>1.6393056151033779E-2</v>
      </c>
      <c r="F45" s="6">
        <v>1.7922045113720659E-3</v>
      </c>
      <c r="G45" s="6">
        <v>0.69803967953321211</v>
      </c>
      <c r="H45" s="6">
        <v>0.1468365524849628</v>
      </c>
      <c r="I45" s="6">
        <v>0.28290057272534952</v>
      </c>
      <c r="J45" s="6">
        <v>0.22919241308118601</v>
      </c>
      <c r="K45" s="6">
        <v>11.91830887254134</v>
      </c>
      <c r="L45" s="6">
        <v>1.335563194851898</v>
      </c>
      <c r="M45" s="9">
        <f t="shared" si="0"/>
        <v>1.335563194851898E-2</v>
      </c>
    </row>
    <row r="46" spans="1:13" x14ac:dyDescent="0.25">
      <c r="A46" s="6" t="s">
        <v>83</v>
      </c>
      <c r="B46" s="6">
        <v>170154</v>
      </c>
      <c r="C46" s="6" t="s">
        <v>76</v>
      </c>
      <c r="D46" s="6" t="s">
        <v>53</v>
      </c>
      <c r="E46" s="6">
        <v>3.4055070247961207E-2</v>
      </c>
      <c r="F46" s="6">
        <v>4.2235846677247738E-2</v>
      </c>
      <c r="G46" s="6">
        <v>0.50331446664863122</v>
      </c>
      <c r="H46" s="6">
        <v>0.23610286663809951</v>
      </c>
      <c r="I46" s="6">
        <v>0.31446494066103742</v>
      </c>
      <c r="J46" s="6">
        <v>0.2260346381745954</v>
      </c>
      <c r="K46" s="6">
        <v>11.280341794722389</v>
      </c>
      <c r="L46" s="6">
        <v>1.3171620275262781</v>
      </c>
      <c r="M46" s="9">
        <f t="shared" si="0"/>
        <v>1.3171620275262782E-2</v>
      </c>
    </row>
    <row r="47" spans="1:13" x14ac:dyDescent="0.25">
      <c r="A47" s="6" t="s">
        <v>85</v>
      </c>
      <c r="B47" s="6">
        <v>170180</v>
      </c>
      <c r="C47" s="6" t="s">
        <v>76</v>
      </c>
      <c r="D47" s="6" t="s">
        <v>54</v>
      </c>
      <c r="E47" s="6">
        <v>6.4991388870852138E-2</v>
      </c>
      <c r="F47" s="6">
        <v>0.2125149636361458</v>
      </c>
      <c r="G47" s="6">
        <v>0.45121347047659971</v>
      </c>
      <c r="H47" s="6">
        <v>0.10082821108589091</v>
      </c>
      <c r="I47" s="6">
        <v>0.29735613971980679</v>
      </c>
      <c r="J47" s="6">
        <v>0.22538083475785911</v>
      </c>
      <c r="K47" s="6">
        <v>11.14825351497427</v>
      </c>
      <c r="L47" s="6">
        <v>1.313352146700284</v>
      </c>
      <c r="M47" s="9">
        <f t="shared" si="0"/>
        <v>1.313352146700284E-2</v>
      </c>
    </row>
    <row r="48" spans="1:13" x14ac:dyDescent="0.25">
      <c r="A48" s="6" t="s">
        <v>80</v>
      </c>
      <c r="B48" s="6">
        <v>170164</v>
      </c>
      <c r="C48" s="6" t="s">
        <v>76</v>
      </c>
      <c r="D48" s="6" t="s">
        <v>55</v>
      </c>
      <c r="E48" s="6">
        <v>3.9803084937701558E-2</v>
      </c>
      <c r="F48" s="6">
        <v>6.7656384534092243E-2</v>
      </c>
      <c r="G48" s="6">
        <v>0.54376519923206934</v>
      </c>
      <c r="H48" s="6">
        <v>0.24593807406665361</v>
      </c>
      <c r="I48" s="6">
        <v>0.22371800304371681</v>
      </c>
      <c r="J48" s="6">
        <v>0.2241761491628467</v>
      </c>
      <c r="K48" s="6">
        <v>10.904870192389581</v>
      </c>
      <c r="L48" s="6">
        <v>1.3063321336010849</v>
      </c>
      <c r="M48" s="9">
        <f t="shared" si="0"/>
        <v>1.3063321336010849E-2</v>
      </c>
    </row>
    <row r="49" spans="1:13" x14ac:dyDescent="0.25">
      <c r="A49" s="6" t="s">
        <v>87</v>
      </c>
      <c r="B49" s="6">
        <v>170175</v>
      </c>
      <c r="C49" s="6" t="s">
        <v>76</v>
      </c>
      <c r="D49" s="6" t="s">
        <v>56</v>
      </c>
      <c r="E49" s="6">
        <v>7.4386518766573331E-2</v>
      </c>
      <c r="F49" s="6">
        <v>0.13204832380864359</v>
      </c>
      <c r="G49" s="6">
        <v>0.51848840867348722</v>
      </c>
      <c r="H49" s="6">
        <v>8.1889779945609517E-2</v>
      </c>
      <c r="I49" s="6">
        <v>0.31354666626711353</v>
      </c>
      <c r="J49" s="6">
        <v>0.2240719394922854</v>
      </c>
      <c r="K49" s="6">
        <v>10.883816652800769</v>
      </c>
      <c r="L49" s="6">
        <v>1.305724877022745</v>
      </c>
      <c r="M49" s="9">
        <f t="shared" si="0"/>
        <v>1.305724877022745E-2</v>
      </c>
    </row>
    <row r="50" spans="1:13" x14ac:dyDescent="0.25">
      <c r="A50" s="6" t="s">
        <v>88</v>
      </c>
      <c r="B50" s="6">
        <v>170121</v>
      </c>
      <c r="C50" s="6" t="s">
        <v>77</v>
      </c>
      <c r="D50" s="6" t="s">
        <v>57</v>
      </c>
      <c r="E50" s="6">
        <v>6.6118829750397207E-2</v>
      </c>
      <c r="F50" s="6">
        <v>0.24110803715829679</v>
      </c>
      <c r="G50" s="6">
        <v>0.29985210070648949</v>
      </c>
      <c r="H50" s="6">
        <v>3.5978749813558843E-2</v>
      </c>
      <c r="I50" s="6">
        <v>0.45404705456458522</v>
      </c>
      <c r="J50" s="6">
        <v>0.21942095439866549</v>
      </c>
      <c r="K50" s="6">
        <v>9.9441754633786399</v>
      </c>
      <c r="L50" s="6">
        <v>1.278622389521803</v>
      </c>
      <c r="M50" s="9">
        <f t="shared" si="0"/>
        <v>1.2786223895218029E-2</v>
      </c>
    </row>
    <row r="51" spans="1:13" x14ac:dyDescent="0.25">
      <c r="A51" s="6" t="s">
        <v>81</v>
      </c>
      <c r="B51" s="6">
        <v>170178</v>
      </c>
      <c r="C51" s="6" t="s">
        <v>76</v>
      </c>
      <c r="D51" s="6" t="s">
        <v>58</v>
      </c>
      <c r="E51" s="6">
        <v>1.848885770479685E-2</v>
      </c>
      <c r="F51" s="6">
        <v>4.538198385718064E-2</v>
      </c>
      <c r="G51" s="6">
        <v>0.63559787656723099</v>
      </c>
      <c r="H51" s="6">
        <v>0.22741720187652539</v>
      </c>
      <c r="I51" s="6">
        <v>0.16681707414298591</v>
      </c>
      <c r="J51" s="6">
        <v>0.21874059882974389</v>
      </c>
      <c r="K51" s="6">
        <v>9.8067228370762258</v>
      </c>
      <c r="L51" s="6">
        <v>1.274657782469377</v>
      </c>
      <c r="M51" s="9">
        <f t="shared" si="0"/>
        <v>1.274657782469377E-2</v>
      </c>
    </row>
    <row r="52" spans="1:13" x14ac:dyDescent="0.25">
      <c r="A52" s="6" t="s">
        <v>87</v>
      </c>
      <c r="B52" s="6">
        <v>170160</v>
      </c>
      <c r="C52" s="6" t="s">
        <v>76</v>
      </c>
      <c r="D52" s="6" t="s">
        <v>59</v>
      </c>
      <c r="E52" s="6">
        <v>6.1398464685809978E-2</v>
      </c>
      <c r="F52" s="6">
        <v>0.1095093107857926</v>
      </c>
      <c r="G52" s="6">
        <v>0.52400639466988941</v>
      </c>
      <c r="H52" s="6">
        <v>7.9938566797557536E-2</v>
      </c>
      <c r="I52" s="6">
        <v>0.29830836724335369</v>
      </c>
      <c r="J52" s="6">
        <v>0.21463222083648059</v>
      </c>
      <c r="K52" s="6">
        <v>8.9767048717464277</v>
      </c>
      <c r="L52" s="6">
        <v>1.2507172062322469</v>
      </c>
      <c r="M52" s="9">
        <f t="shared" si="0"/>
        <v>1.2507172062322469E-2</v>
      </c>
    </row>
    <row r="53" spans="1:13" x14ac:dyDescent="0.25">
      <c r="A53" s="6" t="s">
        <v>85</v>
      </c>
      <c r="B53" s="6">
        <v>170106</v>
      </c>
      <c r="C53" s="6" t="s">
        <v>77</v>
      </c>
      <c r="D53" s="6" t="s">
        <v>60</v>
      </c>
      <c r="E53" s="6">
        <v>5.512417686690859E-2</v>
      </c>
      <c r="F53" s="6">
        <v>0.25698878818646581</v>
      </c>
      <c r="G53" s="6">
        <v>0.33995642643327301</v>
      </c>
      <c r="H53" s="6">
        <v>7.3024297742807581E-2</v>
      </c>
      <c r="I53" s="6">
        <v>0.32756561472477919</v>
      </c>
      <c r="J53" s="6">
        <v>0.21053186079084679</v>
      </c>
      <c r="K53" s="6">
        <v>8.1483067769807462</v>
      </c>
      <c r="L53" s="6">
        <v>1.2268233526401131</v>
      </c>
      <c r="M53" s="9">
        <f t="shared" si="0"/>
        <v>1.2268233526401131E-2</v>
      </c>
    </row>
    <row r="54" spans="1:13" x14ac:dyDescent="0.25">
      <c r="A54" s="6" t="s">
        <v>81</v>
      </c>
      <c r="B54" s="6">
        <v>170163</v>
      </c>
      <c r="C54" s="6" t="s">
        <v>76</v>
      </c>
      <c r="D54" s="6" t="s">
        <v>61</v>
      </c>
      <c r="E54" s="6">
        <v>4.2578032919937787E-2</v>
      </c>
      <c r="F54" s="6">
        <v>0.1007735251758721</v>
      </c>
      <c r="G54" s="6">
        <v>0.52035268531722201</v>
      </c>
      <c r="H54" s="6">
        <v>0.13887709738122531</v>
      </c>
      <c r="I54" s="6">
        <v>0.24589637942150719</v>
      </c>
      <c r="J54" s="6">
        <v>0.20969554404315291</v>
      </c>
      <c r="K54" s="6">
        <v>7.9793452241658764</v>
      </c>
      <c r="L54" s="6">
        <v>1.2219499196479719</v>
      </c>
      <c r="M54" s="9">
        <f t="shared" si="0"/>
        <v>1.221949919647972E-2</v>
      </c>
    </row>
    <row r="55" spans="1:13" x14ac:dyDescent="0.25">
      <c r="A55" s="6" t="s">
        <v>87</v>
      </c>
      <c r="B55" s="6">
        <v>170159</v>
      </c>
      <c r="C55" s="6" t="s">
        <v>76</v>
      </c>
      <c r="D55" s="6" t="s">
        <v>62</v>
      </c>
      <c r="E55" s="6">
        <v>7.827824791874298E-2</v>
      </c>
      <c r="F55" s="6">
        <v>8.3246925033113428E-2</v>
      </c>
      <c r="G55" s="6">
        <v>0.56708269726500604</v>
      </c>
      <c r="H55" s="6">
        <v>0.1224767597033197</v>
      </c>
      <c r="I55" s="6">
        <v>0.1902284091845072</v>
      </c>
      <c r="J55" s="6">
        <v>0.20826260782093789</v>
      </c>
      <c r="K55" s="6">
        <v>7.6898482962881376</v>
      </c>
      <c r="L55" s="6">
        <v>1.2135998313826919</v>
      </c>
      <c r="M55" s="9">
        <f t="shared" si="0"/>
        <v>1.213599831382692E-2</v>
      </c>
    </row>
    <row r="56" spans="1:13" x14ac:dyDescent="0.25">
      <c r="A56" s="6" t="s">
        <v>81</v>
      </c>
      <c r="B56" s="6">
        <v>170186</v>
      </c>
      <c r="C56" s="6" t="s">
        <v>76</v>
      </c>
      <c r="D56" s="6" t="s">
        <v>63</v>
      </c>
      <c r="E56" s="6">
        <v>3.415983505161594E-2</v>
      </c>
      <c r="F56" s="6">
        <v>0.10603223025833799</v>
      </c>
      <c r="G56" s="6">
        <v>0.51124554513982523</v>
      </c>
      <c r="H56" s="6">
        <v>0.1177578955042469</v>
      </c>
      <c r="I56" s="6">
        <v>0.2705904218686267</v>
      </c>
      <c r="J56" s="6">
        <v>0.20795718556453061</v>
      </c>
      <c r="K56" s="6">
        <v>7.6281436624289016</v>
      </c>
      <c r="L56" s="6">
        <v>1.2118200572659901</v>
      </c>
      <c r="M56" s="9">
        <f t="shared" si="0"/>
        <v>1.2118200572659901E-2</v>
      </c>
    </row>
    <row r="57" spans="1:13" x14ac:dyDescent="0.25">
      <c r="A57" s="6" t="s">
        <v>80</v>
      </c>
      <c r="B57" s="6">
        <v>170162</v>
      </c>
      <c r="C57" s="6" t="s">
        <v>76</v>
      </c>
      <c r="D57" s="6" t="s">
        <v>64</v>
      </c>
      <c r="E57" s="6">
        <v>1.9491509490952099E-2</v>
      </c>
      <c r="F57" s="6">
        <v>8.4327447568864566E-2</v>
      </c>
      <c r="G57" s="6">
        <v>0.53495065162355759</v>
      </c>
      <c r="H57" s="6">
        <v>0.11430602988551671</v>
      </c>
      <c r="I57" s="6">
        <v>0.26599516126533751</v>
      </c>
      <c r="J57" s="6">
        <v>0.20381415996684571</v>
      </c>
      <c r="K57" s="6">
        <v>6.7911258216804633</v>
      </c>
      <c r="L57" s="6">
        <v>1.1876775805181361</v>
      </c>
      <c r="M57" s="9">
        <f t="shared" si="0"/>
        <v>1.1876775805181362E-2</v>
      </c>
    </row>
    <row r="58" spans="1:13" x14ac:dyDescent="0.25">
      <c r="A58" s="6" t="s">
        <v>87</v>
      </c>
      <c r="B58" s="6">
        <v>170183</v>
      </c>
      <c r="C58" s="6" t="s">
        <v>76</v>
      </c>
      <c r="D58" s="6" t="s">
        <v>65</v>
      </c>
      <c r="E58" s="6">
        <v>7.0460198447639691E-2</v>
      </c>
      <c r="F58" s="6">
        <v>1.334133964287325E-2</v>
      </c>
      <c r="G58" s="6">
        <v>0.42324964228974699</v>
      </c>
      <c r="H58" s="6">
        <v>6.2439255939161373E-2</v>
      </c>
      <c r="I58" s="6">
        <v>0.41436527870752921</v>
      </c>
      <c r="J58" s="6">
        <v>0.19677114300539009</v>
      </c>
      <c r="K58" s="6">
        <v>5.3682210603083789</v>
      </c>
      <c r="L58" s="6">
        <v>1.146636107513068</v>
      </c>
      <c r="M58" s="9">
        <f t="shared" si="0"/>
        <v>1.1466361075130681E-2</v>
      </c>
    </row>
    <row r="59" spans="1:13" x14ac:dyDescent="0.25">
      <c r="A59" s="6" t="s">
        <v>80</v>
      </c>
      <c r="B59" s="6">
        <v>170151</v>
      </c>
      <c r="C59" s="6" t="s">
        <v>76</v>
      </c>
      <c r="D59" s="6" t="s">
        <v>66</v>
      </c>
      <c r="E59" s="6">
        <v>6.0763768368487202E-2</v>
      </c>
      <c r="F59" s="6">
        <v>0.15733762133956039</v>
      </c>
      <c r="G59" s="6">
        <v>0.38487059029265691</v>
      </c>
      <c r="H59" s="6">
        <v>8.3911969924248223E-2</v>
      </c>
      <c r="I59" s="6">
        <v>0.28086419959174591</v>
      </c>
      <c r="J59" s="6">
        <v>0.19354962990333971</v>
      </c>
      <c r="K59" s="6">
        <v>4.7173769182572567</v>
      </c>
      <c r="L59" s="6">
        <v>1.1278635213135959</v>
      </c>
      <c r="M59" s="9">
        <f t="shared" si="0"/>
        <v>1.1278635213135959E-2</v>
      </c>
    </row>
    <row r="60" spans="1:13" x14ac:dyDescent="0.25">
      <c r="A60" s="6" t="s">
        <v>81</v>
      </c>
      <c r="B60" s="6">
        <v>170114</v>
      </c>
      <c r="C60" s="6" t="s">
        <v>77</v>
      </c>
      <c r="D60" s="6" t="s">
        <v>67</v>
      </c>
      <c r="E60" s="6">
        <v>3.2457756052659083E-2</v>
      </c>
      <c r="F60" s="6">
        <v>0.24157521977327329</v>
      </c>
      <c r="G60" s="6">
        <v>0.35271375255841658</v>
      </c>
      <c r="H60" s="6">
        <v>3.6842472987955593E-2</v>
      </c>
      <c r="I60" s="6">
        <v>0.30235967572263311</v>
      </c>
      <c r="J60" s="6">
        <v>0.19318977541898749</v>
      </c>
      <c r="K60" s="6">
        <v>4.6446753101270941</v>
      </c>
      <c r="L60" s="6">
        <v>1.1257665565915</v>
      </c>
      <c r="M60" s="9">
        <f t="shared" si="0"/>
        <v>1.1257665565915001E-2</v>
      </c>
    </row>
    <row r="61" spans="1:13" x14ac:dyDescent="0.25">
      <c r="A61" s="6" t="s">
        <v>81</v>
      </c>
      <c r="B61" s="6">
        <v>170112</v>
      </c>
      <c r="C61" s="6" t="s">
        <v>77</v>
      </c>
      <c r="D61" s="6" t="s">
        <v>68</v>
      </c>
      <c r="E61" s="6">
        <v>3.565496171805984E-2</v>
      </c>
      <c r="F61" s="6">
        <v>0.32459090471575408</v>
      </c>
      <c r="G61" s="6">
        <v>0.2380940999965753</v>
      </c>
      <c r="H61" s="6">
        <v>3.4667141242173842E-2</v>
      </c>
      <c r="I61" s="6">
        <v>0.32167441206710429</v>
      </c>
      <c r="J61" s="6">
        <v>0.19093630394793351</v>
      </c>
      <c r="K61" s="6">
        <v>4.189405174711113</v>
      </c>
      <c r="L61" s="6">
        <v>1.112634998190732</v>
      </c>
      <c r="M61" s="9">
        <f t="shared" si="0"/>
        <v>1.112634998190732E-2</v>
      </c>
    </row>
    <row r="62" spans="1:13" x14ac:dyDescent="0.25">
      <c r="A62" s="6" t="s">
        <v>87</v>
      </c>
      <c r="B62" s="6">
        <v>170179</v>
      </c>
      <c r="C62" s="6" t="s">
        <v>76</v>
      </c>
      <c r="D62" s="6" t="s">
        <v>69</v>
      </c>
      <c r="E62" s="6">
        <v>6.1849273043517707E-2</v>
      </c>
      <c r="F62" s="6">
        <v>0.1458145385300493</v>
      </c>
      <c r="G62" s="6">
        <v>0.46381075181688319</v>
      </c>
      <c r="H62" s="6">
        <v>5.5064006242468308E-2</v>
      </c>
      <c r="I62" s="6">
        <v>0.22224759651744469</v>
      </c>
      <c r="J62" s="6">
        <v>0.18975723323007271</v>
      </c>
      <c r="K62" s="6">
        <v>3.9511968404673969</v>
      </c>
      <c r="L62" s="6">
        <v>1.1057642495750499</v>
      </c>
      <c r="M62" s="9">
        <f t="shared" si="0"/>
        <v>1.1057642495750499E-2</v>
      </c>
    </row>
    <row r="63" spans="1:13" x14ac:dyDescent="0.25">
      <c r="A63" s="6" t="s">
        <v>87</v>
      </c>
      <c r="B63" s="6">
        <v>170157</v>
      </c>
      <c r="C63" s="6" t="s">
        <v>77</v>
      </c>
      <c r="D63" s="6" t="s">
        <v>70</v>
      </c>
      <c r="E63" s="6">
        <v>0.1089727073396584</v>
      </c>
      <c r="F63" s="6">
        <v>0.16098378891692419</v>
      </c>
      <c r="G63" s="6">
        <v>0.33655585176896557</v>
      </c>
      <c r="H63" s="6">
        <v>6.6116190000666514E-2</v>
      </c>
      <c r="I63" s="6">
        <v>0.22314675539569359</v>
      </c>
      <c r="J63" s="6">
        <v>0.1791550586843817</v>
      </c>
      <c r="K63" s="6">
        <v>1.8092334284065821</v>
      </c>
      <c r="L63" s="6">
        <v>1.0439826490488371</v>
      </c>
      <c r="M63" s="9">
        <f t="shared" si="0"/>
        <v>1.0439826490488371E-2</v>
      </c>
    </row>
    <row r="64" spans="1:13" x14ac:dyDescent="0.25">
      <c r="A64" s="6" t="s">
        <v>81</v>
      </c>
      <c r="B64" s="6">
        <v>170170</v>
      </c>
      <c r="C64" s="6" t="s">
        <v>76</v>
      </c>
      <c r="D64" s="6" t="s">
        <v>71</v>
      </c>
      <c r="E64" s="6">
        <v>2.7791414080035579E-2</v>
      </c>
      <c r="F64" s="6">
        <v>0.10349880941160521</v>
      </c>
      <c r="G64" s="6">
        <v>0.42688267416005038</v>
      </c>
      <c r="H64" s="6">
        <v>6.7453194127534699E-2</v>
      </c>
      <c r="I64" s="6">
        <v>0.2679046957173834</v>
      </c>
      <c r="J64" s="6">
        <v>0.17870615749932189</v>
      </c>
      <c r="K64" s="6">
        <v>1.7185416641949061</v>
      </c>
      <c r="L64" s="6">
        <v>1.041366786277329</v>
      </c>
      <c r="M64" s="9">
        <f t="shared" si="0"/>
        <v>1.041366786277329E-2</v>
      </c>
    </row>
    <row r="65" spans="1:13" x14ac:dyDescent="0.25">
      <c r="A65" s="6" t="s">
        <v>82</v>
      </c>
      <c r="B65" s="6">
        <v>170123</v>
      </c>
      <c r="C65" s="6" t="s">
        <v>77</v>
      </c>
      <c r="D65" s="6" t="s">
        <v>72</v>
      </c>
      <c r="E65" s="6">
        <v>5.3875199344714381E-2</v>
      </c>
      <c r="F65" s="6">
        <v>0.13186480053269989</v>
      </c>
      <c r="G65" s="6">
        <v>0.1877923331800205</v>
      </c>
      <c r="H65" s="6">
        <v>8.8870678885692583E-2</v>
      </c>
      <c r="I65" s="6">
        <v>0.42776020916906199</v>
      </c>
      <c r="J65" s="6">
        <v>0.17803264422243789</v>
      </c>
      <c r="K65" s="6">
        <v>1.58247139008222</v>
      </c>
      <c r="L65" s="6">
        <v>1.037442051022101</v>
      </c>
      <c r="M65" s="9">
        <f t="shared" si="0"/>
        <v>1.037442051022101E-2</v>
      </c>
    </row>
    <row r="66" spans="1:13" x14ac:dyDescent="0.25">
      <c r="A66" s="6" t="s">
        <v>81</v>
      </c>
      <c r="B66" s="6">
        <v>170117</v>
      </c>
      <c r="C66" s="6" t="s">
        <v>77</v>
      </c>
      <c r="D66" s="6" t="s">
        <v>73</v>
      </c>
      <c r="E66" s="6">
        <v>2.3347446714652859E-2</v>
      </c>
      <c r="F66" s="6">
        <v>0.2155342312193205</v>
      </c>
      <c r="G66" s="6">
        <v>0.32520371183934099</v>
      </c>
      <c r="H66" s="6">
        <v>3.7135369269963407E-2</v>
      </c>
      <c r="I66" s="6">
        <v>0.28597634491112123</v>
      </c>
      <c r="J66" s="6">
        <v>0.17743942079087979</v>
      </c>
      <c r="K66" s="6">
        <v>1.462622119529418</v>
      </c>
      <c r="L66" s="6">
        <v>1.033985185365593</v>
      </c>
      <c r="M66" s="9">
        <f t="shared" si="0"/>
        <v>1.033985185365593E-2</v>
      </c>
    </row>
    <row r="67" spans="1:13" x14ac:dyDescent="0.25">
      <c r="A67" s="6" t="s">
        <v>81</v>
      </c>
      <c r="B67" s="6">
        <v>170127</v>
      </c>
      <c r="C67" s="6" t="s">
        <v>77</v>
      </c>
      <c r="D67" s="6" t="s">
        <v>74</v>
      </c>
      <c r="E67" s="6">
        <v>3.5757760282648647E-2</v>
      </c>
      <c r="F67" s="6">
        <v>0.22105290887817339</v>
      </c>
      <c r="G67" s="6">
        <v>0.29826870059467092</v>
      </c>
      <c r="H67" s="6">
        <v>4.2514082753228301E-2</v>
      </c>
      <c r="I67" s="6">
        <v>0.25340561249150179</v>
      </c>
      <c r="J67" s="6">
        <v>0.17019981300004461</v>
      </c>
      <c r="K67" s="6">
        <v>0</v>
      </c>
      <c r="L67" s="6">
        <v>0.99179812698693015</v>
      </c>
      <c r="M67" s="9">
        <f t="shared" si="0"/>
        <v>9.9179812698693016E-3</v>
      </c>
    </row>
  </sheetData>
  <autoFilter ref="A2:M67"/>
  <mergeCells count="1">
    <mergeCell ref="B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pane xSplit="4" topLeftCell="E1" activePane="topRight" state="frozen"/>
      <selection pane="topRight" activeCell="D11" sqref="D11"/>
    </sheetView>
  </sheetViews>
  <sheetFormatPr baseColWidth="10" defaultColWidth="9.140625" defaultRowHeight="15" x14ac:dyDescent="0.25"/>
  <cols>
    <col min="1" max="1" width="15.85546875" customWidth="1"/>
    <col min="2" max="2" width="9" bestFit="1" customWidth="1"/>
    <col min="3" max="3" width="9" customWidth="1"/>
    <col min="4" max="4" width="17.5703125" bestFit="1" customWidth="1"/>
    <col min="5" max="5" width="18.7109375" bestFit="1" customWidth="1"/>
    <col min="6" max="6" width="17.7109375" bestFit="1" customWidth="1"/>
    <col min="7" max="7" width="15.140625" bestFit="1" customWidth="1"/>
    <col min="8" max="8" width="12" bestFit="1" customWidth="1"/>
    <col min="9" max="9" width="15.42578125" bestFit="1" customWidth="1"/>
    <col min="10" max="10" width="12" bestFit="1" customWidth="1"/>
    <col min="11" max="11" width="15.42578125" bestFit="1" customWidth="1"/>
    <col min="12" max="12" width="12" bestFit="1" customWidth="1"/>
    <col min="13" max="13" width="12" customWidth="1"/>
  </cols>
  <sheetData>
    <row r="1" spans="1:13" x14ac:dyDescent="0.25">
      <c r="B1" s="7" t="s">
        <v>90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5" customFormat="1" x14ac:dyDescent="0.25">
      <c r="A2" s="8" t="s">
        <v>79</v>
      </c>
      <c r="B2" s="8" t="s">
        <v>0</v>
      </c>
      <c r="C2" s="8" t="s">
        <v>75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8" t="s">
        <v>7</v>
      </c>
      <c r="K2" s="8" t="s">
        <v>8</v>
      </c>
      <c r="L2" s="8" t="s">
        <v>9</v>
      </c>
      <c r="M2" s="8" t="s">
        <v>9</v>
      </c>
    </row>
    <row r="3" spans="1:13" x14ac:dyDescent="0.25">
      <c r="A3" s="6" t="s">
        <v>84</v>
      </c>
      <c r="B3" s="6">
        <v>170155</v>
      </c>
      <c r="C3" s="6" t="s">
        <v>77</v>
      </c>
      <c r="D3" s="6" t="s">
        <v>10</v>
      </c>
      <c r="E3" s="6">
        <v>1</v>
      </c>
      <c r="F3" s="6">
        <v>0.8142795025604963</v>
      </c>
      <c r="G3" s="6">
        <v>0.43230535535199333</v>
      </c>
      <c r="H3" s="6">
        <v>0.44804185954575848</v>
      </c>
      <c r="I3" s="6">
        <v>0.56228859445109836</v>
      </c>
      <c r="J3" s="6">
        <v>0.65020554691884835</v>
      </c>
      <c r="K3" s="6">
        <v>100</v>
      </c>
      <c r="L3" s="6">
        <v>3.8501595824232488</v>
      </c>
      <c r="M3" s="9">
        <f>L3/100</f>
        <v>3.8501595824232487E-2</v>
      </c>
    </row>
    <row r="4" spans="1:13" x14ac:dyDescent="0.25">
      <c r="A4" s="6" t="s">
        <v>89</v>
      </c>
      <c r="B4" s="6">
        <v>170118</v>
      </c>
      <c r="C4" s="6" t="s">
        <v>77</v>
      </c>
      <c r="D4" s="6" t="s">
        <v>11</v>
      </c>
      <c r="E4" s="6">
        <v>0.27252745251704341</v>
      </c>
      <c r="F4" s="6">
        <v>0.40279845847004703</v>
      </c>
      <c r="G4" s="6">
        <v>0.46300643466086722</v>
      </c>
      <c r="H4" s="6">
        <v>0.1469562685347697</v>
      </c>
      <c r="I4" s="6">
        <v>0.53555445415864633</v>
      </c>
      <c r="J4" s="6">
        <v>0.35416507317673329</v>
      </c>
      <c r="K4" s="6">
        <v>38.74470967815212</v>
      </c>
      <c r="L4" s="6">
        <v>2.0971707434867821</v>
      </c>
      <c r="M4" s="9">
        <f t="shared" ref="M4:M67" si="0">L4/100</f>
        <v>2.0971707434867821E-2</v>
      </c>
    </row>
    <row r="5" spans="1:13" x14ac:dyDescent="0.25">
      <c r="A5" s="6" t="s">
        <v>89</v>
      </c>
      <c r="B5" s="6">
        <v>170111</v>
      </c>
      <c r="C5" s="6" t="s">
        <v>77</v>
      </c>
      <c r="D5" s="6" t="s">
        <v>13</v>
      </c>
      <c r="E5" s="6">
        <v>0.28834831268163591</v>
      </c>
      <c r="F5" s="6">
        <v>0.42043616556435243</v>
      </c>
      <c r="G5" s="6">
        <v>0.49438741392243218</v>
      </c>
      <c r="H5" s="6">
        <v>0.1379345642663253</v>
      </c>
      <c r="I5" s="6">
        <v>0.43840752831691271</v>
      </c>
      <c r="J5" s="6">
        <v>0.34978960006972082</v>
      </c>
      <c r="K5" s="6">
        <v>37.839357541406919</v>
      </c>
      <c r="L5" s="6">
        <v>2.0712615986164722</v>
      </c>
      <c r="M5" s="9">
        <f t="shared" si="0"/>
        <v>2.0712615986164723E-2</v>
      </c>
    </row>
    <row r="6" spans="1:13" x14ac:dyDescent="0.25">
      <c r="A6" s="6" t="s">
        <v>89</v>
      </c>
      <c r="B6" s="6">
        <v>170126</v>
      </c>
      <c r="C6" s="6" t="s">
        <v>77</v>
      </c>
      <c r="D6" s="6" t="s">
        <v>12</v>
      </c>
      <c r="E6" s="6">
        <v>0.36768831317089301</v>
      </c>
      <c r="F6" s="6">
        <v>0.44990579504309453</v>
      </c>
      <c r="G6" s="6">
        <v>0.39416779645803229</v>
      </c>
      <c r="H6" s="6">
        <v>0.1151780845601349</v>
      </c>
      <c r="I6" s="6">
        <v>0.4490301160111439</v>
      </c>
      <c r="J6" s="6">
        <v>0.34762164251311528</v>
      </c>
      <c r="K6" s="6">
        <v>37.39077404923551</v>
      </c>
      <c r="L6" s="6">
        <v>2.058424146520891</v>
      </c>
      <c r="M6" s="9">
        <f t="shared" si="0"/>
        <v>2.0584241465208909E-2</v>
      </c>
    </row>
    <row r="7" spans="1:13" ht="14.25" customHeight="1" x14ac:dyDescent="0.25">
      <c r="A7" s="6" t="s">
        <v>83</v>
      </c>
      <c r="B7" s="6">
        <v>170161</v>
      </c>
      <c r="C7" s="6" t="s">
        <v>76</v>
      </c>
      <c r="D7" s="6" t="s">
        <v>17</v>
      </c>
      <c r="E7" s="6">
        <v>3.2017507714861261E-2</v>
      </c>
      <c r="F7" s="6">
        <v>0.1095102200304863</v>
      </c>
      <c r="G7" s="6">
        <v>0.78585244472790694</v>
      </c>
      <c r="H7" s="6">
        <v>0.42930711069902527</v>
      </c>
      <c r="I7" s="6">
        <v>0.36331921564903769</v>
      </c>
      <c r="J7" s="6">
        <v>0.34720483266261482</v>
      </c>
      <c r="K7" s="6">
        <v>37.30452973244099</v>
      </c>
      <c r="L7" s="6">
        <v>2.055956027865864</v>
      </c>
      <c r="M7" s="9">
        <f t="shared" si="0"/>
        <v>2.0559560278658639E-2</v>
      </c>
    </row>
    <row r="8" spans="1:13" x14ac:dyDescent="0.25">
      <c r="A8" s="6" t="s">
        <v>80</v>
      </c>
      <c r="B8" s="6">
        <v>170156</v>
      </c>
      <c r="C8" s="6" t="s">
        <v>77</v>
      </c>
      <c r="D8" s="6" t="s">
        <v>14</v>
      </c>
      <c r="E8" s="6">
        <v>0.2473876533634122</v>
      </c>
      <c r="F8" s="6">
        <v>0.49501140522974568</v>
      </c>
      <c r="G8" s="6">
        <v>0.40140382949188869</v>
      </c>
      <c r="H8" s="6">
        <v>0.21158803337332829</v>
      </c>
      <c r="I8" s="6">
        <v>0.36452590962729692</v>
      </c>
      <c r="J8" s="6">
        <v>0.34155752473373058</v>
      </c>
      <c r="K8" s="6">
        <v>36.136015568320261</v>
      </c>
      <c r="L8" s="6">
        <v>2.0225157767939952</v>
      </c>
      <c r="M8" s="9">
        <f t="shared" si="0"/>
        <v>2.0225157767939952E-2</v>
      </c>
    </row>
    <row r="9" spans="1:13" x14ac:dyDescent="0.25">
      <c r="A9" s="6" t="s">
        <v>83</v>
      </c>
      <c r="B9" s="6">
        <v>170172</v>
      </c>
      <c r="C9" s="6" t="s">
        <v>76</v>
      </c>
      <c r="D9" s="6" t="s">
        <v>19</v>
      </c>
      <c r="E9" s="6">
        <v>3.5915082850862888E-2</v>
      </c>
      <c r="F9" s="6">
        <v>9.0806077291102419E-2</v>
      </c>
      <c r="G9" s="6">
        <v>0.79301471808169322</v>
      </c>
      <c r="H9" s="6">
        <v>0.41392691177015278</v>
      </c>
      <c r="I9" s="6">
        <v>0.33027161824585982</v>
      </c>
      <c r="J9" s="6">
        <v>0.33689859995614019</v>
      </c>
      <c r="K9" s="6">
        <v>35.17201295667887</v>
      </c>
      <c r="L9" s="6">
        <v>1.994928187052212</v>
      </c>
      <c r="M9" s="9">
        <f t="shared" si="0"/>
        <v>1.9949281870522119E-2</v>
      </c>
    </row>
    <row r="10" spans="1:13" x14ac:dyDescent="0.25">
      <c r="A10" s="6" t="s">
        <v>89</v>
      </c>
      <c r="B10" s="6">
        <v>170132</v>
      </c>
      <c r="C10" s="6" t="s">
        <v>77</v>
      </c>
      <c r="D10" s="6" t="s">
        <v>15</v>
      </c>
      <c r="E10" s="6">
        <v>0.286398201598901</v>
      </c>
      <c r="F10" s="6">
        <v>0.36466184736570961</v>
      </c>
      <c r="G10" s="6">
        <v>0.455073253739462</v>
      </c>
      <c r="H10" s="6">
        <v>0.1458617598754956</v>
      </c>
      <c r="I10" s="6">
        <v>0.43896890762246121</v>
      </c>
      <c r="J10" s="6">
        <v>0.33156227322960191</v>
      </c>
      <c r="K10" s="6">
        <v>34.067845547559372</v>
      </c>
      <c r="L10" s="6">
        <v>1.9633293955954429</v>
      </c>
      <c r="M10" s="9">
        <f t="shared" si="0"/>
        <v>1.963329395595443E-2</v>
      </c>
    </row>
    <row r="11" spans="1:13" x14ac:dyDescent="0.25">
      <c r="A11" s="6" t="s">
        <v>89</v>
      </c>
      <c r="B11" s="6">
        <v>170108</v>
      </c>
      <c r="C11" s="6" t="s">
        <v>77</v>
      </c>
      <c r="D11" s="6" t="s">
        <v>16</v>
      </c>
      <c r="E11" s="6">
        <v>0.2392407193294126</v>
      </c>
      <c r="F11" s="6">
        <v>0.40387538890957098</v>
      </c>
      <c r="G11" s="6">
        <v>0.49997517264643537</v>
      </c>
      <c r="H11" s="6">
        <v>9.9076215421614253E-2</v>
      </c>
      <c r="I11" s="6">
        <v>0.43194879411451997</v>
      </c>
      <c r="J11" s="6">
        <v>0.32799881445900581</v>
      </c>
      <c r="K11" s="6">
        <v>33.330511564865702</v>
      </c>
      <c r="L11" s="6">
        <v>1.942228552950843</v>
      </c>
      <c r="M11" s="9">
        <f t="shared" si="0"/>
        <v>1.9422285529508431E-2</v>
      </c>
    </row>
    <row r="12" spans="1:13" x14ac:dyDescent="0.25">
      <c r="A12" s="6" t="s">
        <v>85</v>
      </c>
      <c r="B12" s="6">
        <v>170110</v>
      </c>
      <c r="C12" s="6" t="s">
        <v>77</v>
      </c>
      <c r="D12" s="6" t="s">
        <v>18</v>
      </c>
      <c r="E12" s="6">
        <v>0.11760249194906271</v>
      </c>
      <c r="F12" s="6">
        <v>0.47522424387505141</v>
      </c>
      <c r="G12" s="6">
        <v>0.51576076666087722</v>
      </c>
      <c r="H12" s="6">
        <v>0.17177814941033689</v>
      </c>
      <c r="I12" s="6">
        <v>0.36693715973031299</v>
      </c>
      <c r="J12" s="6">
        <v>0.32677418538687802</v>
      </c>
      <c r="K12" s="6">
        <v>33.07711712726892</v>
      </c>
      <c r="L12" s="6">
        <v>1.9349769732322291</v>
      </c>
      <c r="M12" s="9">
        <f t="shared" si="0"/>
        <v>1.9349769732322289E-2</v>
      </c>
    </row>
    <row r="13" spans="1:13" x14ac:dyDescent="0.25">
      <c r="A13" s="6" t="s">
        <v>83</v>
      </c>
      <c r="B13" s="6">
        <v>170171</v>
      </c>
      <c r="C13" s="6" t="s">
        <v>76</v>
      </c>
      <c r="D13" s="6" t="s">
        <v>23</v>
      </c>
      <c r="E13" s="6">
        <v>3.5945692405601061E-2</v>
      </c>
      <c r="F13" s="6">
        <v>1.257418218713793E-2</v>
      </c>
      <c r="G13" s="6">
        <v>0.68002731429580709</v>
      </c>
      <c r="H13" s="6">
        <v>0.53175717481226803</v>
      </c>
      <c r="I13" s="6">
        <v>0.34384207564541591</v>
      </c>
      <c r="J13" s="6">
        <v>0.32538785528735942</v>
      </c>
      <c r="K13" s="6">
        <v>32.790264280242667</v>
      </c>
      <c r="L13" s="6">
        <v>1.9267678889782469</v>
      </c>
      <c r="M13" s="9">
        <f t="shared" si="0"/>
        <v>1.926767888978247E-2</v>
      </c>
    </row>
    <row r="14" spans="1:13" x14ac:dyDescent="0.25">
      <c r="A14" s="6" t="s">
        <v>88</v>
      </c>
      <c r="B14" s="6">
        <v>170131</v>
      </c>
      <c r="C14" s="6" t="s">
        <v>77</v>
      </c>
      <c r="D14" s="6" t="s">
        <v>20</v>
      </c>
      <c r="E14" s="6">
        <v>0.19338061071596199</v>
      </c>
      <c r="F14" s="6">
        <v>0.51683769785917355</v>
      </c>
      <c r="G14" s="6">
        <v>0.38459377415224139</v>
      </c>
      <c r="H14" s="6">
        <v>5.9004419987583608E-2</v>
      </c>
      <c r="I14" s="6">
        <v>0.46501709562977489</v>
      </c>
      <c r="J14" s="6">
        <v>0.314248385724478</v>
      </c>
      <c r="K14" s="6">
        <v>30.48533808727861</v>
      </c>
      <c r="L14" s="6">
        <v>1.8608060778496309</v>
      </c>
      <c r="M14" s="9">
        <f t="shared" si="0"/>
        <v>1.8608060778496308E-2</v>
      </c>
    </row>
    <row r="15" spans="1:13" x14ac:dyDescent="0.25">
      <c r="A15" s="6" t="s">
        <v>80</v>
      </c>
      <c r="B15" s="6">
        <v>170176</v>
      </c>
      <c r="C15" s="6" t="s">
        <v>76</v>
      </c>
      <c r="D15" s="6" t="s">
        <v>25</v>
      </c>
      <c r="E15" s="6">
        <v>0.12723619045129489</v>
      </c>
      <c r="F15" s="6">
        <v>0.1737979162841197</v>
      </c>
      <c r="G15" s="6">
        <v>0.62470445168021371</v>
      </c>
      <c r="H15" s="6">
        <v>0.26347142015631853</v>
      </c>
      <c r="I15" s="6">
        <v>0.37709334688455648</v>
      </c>
      <c r="J15" s="6">
        <v>0.31159275896627919</v>
      </c>
      <c r="K15" s="6">
        <v>29.935848397562619</v>
      </c>
      <c r="L15" s="6">
        <v>1.845080917000312</v>
      </c>
      <c r="M15" s="9">
        <f t="shared" si="0"/>
        <v>1.8450809170003121E-2</v>
      </c>
    </row>
    <row r="16" spans="1:13" x14ac:dyDescent="0.25">
      <c r="A16" s="6" t="s">
        <v>83</v>
      </c>
      <c r="B16" s="6">
        <v>170169</v>
      </c>
      <c r="C16" s="6" t="s">
        <v>76</v>
      </c>
      <c r="D16" s="6" t="s">
        <v>24</v>
      </c>
      <c r="E16" s="6">
        <v>3.1408714918950732E-2</v>
      </c>
      <c r="F16" s="6">
        <v>9.729182229815439E-2</v>
      </c>
      <c r="G16" s="6">
        <v>0.75424402738711116</v>
      </c>
      <c r="H16" s="6">
        <v>0.26923865000854308</v>
      </c>
      <c r="I16" s="6">
        <v>0.41791661056296942</v>
      </c>
      <c r="J16" s="6">
        <v>0.31152465306158039</v>
      </c>
      <c r="K16" s="6">
        <v>29.921756246877191</v>
      </c>
      <c r="L16" s="6">
        <v>1.8446776312965241</v>
      </c>
      <c r="M16" s="9">
        <f t="shared" si="0"/>
        <v>1.8446776312965242E-2</v>
      </c>
    </row>
    <row r="17" spans="1:13" x14ac:dyDescent="0.25">
      <c r="A17" s="6" t="s">
        <v>88</v>
      </c>
      <c r="B17" s="6">
        <v>170116</v>
      </c>
      <c r="C17" s="6" t="s">
        <v>77</v>
      </c>
      <c r="D17" s="6" t="s">
        <v>21</v>
      </c>
      <c r="E17" s="6">
        <v>0.13333007979724201</v>
      </c>
      <c r="F17" s="6">
        <v>0.34506777739419592</v>
      </c>
      <c r="G17" s="6">
        <v>0.47421562653519461</v>
      </c>
      <c r="H17" s="6">
        <v>0.1173983970005238</v>
      </c>
      <c r="I17" s="6">
        <v>0.50196284910836841</v>
      </c>
      <c r="J17" s="6">
        <v>0.30450550266587872</v>
      </c>
      <c r="K17" s="6">
        <v>28.46938694795503</v>
      </c>
      <c r="L17" s="6">
        <v>1.8031140837621411</v>
      </c>
      <c r="M17" s="9">
        <f t="shared" si="0"/>
        <v>1.8031140837621411E-2</v>
      </c>
    </row>
    <row r="18" spans="1:13" x14ac:dyDescent="0.25">
      <c r="A18" s="6" t="s">
        <v>88</v>
      </c>
      <c r="B18" s="6">
        <v>170119</v>
      </c>
      <c r="C18" s="6" t="s">
        <v>77</v>
      </c>
      <c r="D18" s="6" t="s">
        <v>22</v>
      </c>
      <c r="E18" s="6">
        <v>0.1190303957182223</v>
      </c>
      <c r="F18" s="6">
        <v>0.40345847799661899</v>
      </c>
      <c r="G18" s="6">
        <v>0.4794165396856106</v>
      </c>
      <c r="H18" s="6">
        <v>7.1501910155144982E-2</v>
      </c>
      <c r="I18" s="6">
        <v>0.49818110060187321</v>
      </c>
      <c r="J18" s="6">
        <v>0.30393780896924749</v>
      </c>
      <c r="K18" s="6">
        <v>28.35192246155739</v>
      </c>
      <c r="L18" s="6">
        <v>1.79975251396883</v>
      </c>
      <c r="M18" s="9">
        <f t="shared" si="0"/>
        <v>1.7997525139688299E-2</v>
      </c>
    </row>
    <row r="19" spans="1:13" x14ac:dyDescent="0.25">
      <c r="A19" s="6" t="s">
        <v>81</v>
      </c>
      <c r="B19" s="6">
        <v>170181</v>
      </c>
      <c r="C19" s="6" t="s">
        <v>76</v>
      </c>
      <c r="D19" s="6" t="s">
        <v>28</v>
      </c>
      <c r="E19" s="6">
        <v>3.089358960943598E-2</v>
      </c>
      <c r="F19" s="6">
        <v>5.1849490999519618E-2</v>
      </c>
      <c r="G19" s="6">
        <v>0.76940984909452226</v>
      </c>
      <c r="H19" s="6">
        <v>0.35466405721958699</v>
      </c>
      <c r="I19" s="6">
        <v>0.2856385771914276</v>
      </c>
      <c r="J19" s="6">
        <v>0.30262997928550861</v>
      </c>
      <c r="K19" s="6">
        <v>28.08131254813474</v>
      </c>
      <c r="L19" s="6">
        <v>1.792008265995422</v>
      </c>
      <c r="M19" s="9">
        <f t="shared" si="0"/>
        <v>1.792008265995422E-2</v>
      </c>
    </row>
    <row r="20" spans="1:13" x14ac:dyDescent="0.25">
      <c r="A20" s="6" t="s">
        <v>86</v>
      </c>
      <c r="B20" s="6">
        <v>170120</v>
      </c>
      <c r="C20" s="6" t="s">
        <v>77</v>
      </c>
      <c r="D20" s="6" t="s">
        <v>26</v>
      </c>
      <c r="E20" s="6">
        <v>0.16043550777695781</v>
      </c>
      <c r="F20" s="6">
        <v>0.2506870642136424</v>
      </c>
      <c r="G20" s="6">
        <v>0.55951774235468599</v>
      </c>
      <c r="H20" s="6">
        <v>7.980475754988299E-2</v>
      </c>
      <c r="I20" s="6">
        <v>0.46397347208833889</v>
      </c>
      <c r="J20" s="6">
        <v>0.29404222666770541</v>
      </c>
      <c r="K20" s="6">
        <v>26.304375519335121</v>
      </c>
      <c r="L20" s="6">
        <v>1.741156318961752</v>
      </c>
      <c r="M20" s="9">
        <f t="shared" si="0"/>
        <v>1.7411563189617521E-2</v>
      </c>
    </row>
    <row r="21" spans="1:13" x14ac:dyDescent="0.25">
      <c r="A21" s="6" t="s">
        <v>83</v>
      </c>
      <c r="B21" s="6">
        <v>170168</v>
      </c>
      <c r="C21" s="6" t="s">
        <v>76</v>
      </c>
      <c r="D21" s="6" t="s">
        <v>33</v>
      </c>
      <c r="E21" s="6">
        <v>3.2388951032104707E-2</v>
      </c>
      <c r="F21" s="6">
        <v>9.5636711621503001E-2</v>
      </c>
      <c r="G21" s="6">
        <v>0.75221809293344422</v>
      </c>
      <c r="H21" s="6">
        <v>0.25646242023819149</v>
      </c>
      <c r="I21" s="6">
        <v>0.29854752780186389</v>
      </c>
      <c r="J21" s="6">
        <v>0.28875315612472557</v>
      </c>
      <c r="K21" s="6">
        <v>25.20998613552003</v>
      </c>
      <c r="L21" s="6">
        <v>1.709837352629237</v>
      </c>
      <c r="M21" s="9">
        <f t="shared" si="0"/>
        <v>1.7098373526292371E-2</v>
      </c>
    </row>
    <row r="22" spans="1:13" x14ac:dyDescent="0.25">
      <c r="A22" s="6" t="s">
        <v>86</v>
      </c>
      <c r="B22" s="6">
        <v>170130</v>
      </c>
      <c r="C22" s="6" t="s">
        <v>77</v>
      </c>
      <c r="D22" s="6" t="s">
        <v>27</v>
      </c>
      <c r="E22" s="6">
        <v>0.16021798834925419</v>
      </c>
      <c r="F22" s="6">
        <v>0.33667685617254212</v>
      </c>
      <c r="G22" s="6">
        <v>0.41234249065646439</v>
      </c>
      <c r="H22" s="6">
        <v>0.12066882512366769</v>
      </c>
      <c r="I22" s="6">
        <v>0.43144773104246348</v>
      </c>
      <c r="J22" s="6">
        <v>0.28454060424562488</v>
      </c>
      <c r="K22" s="6">
        <v>24.338344886307119</v>
      </c>
      <c r="L22" s="6">
        <v>1.6848929376505699</v>
      </c>
      <c r="M22" s="9">
        <f t="shared" si="0"/>
        <v>1.68489293765057E-2</v>
      </c>
    </row>
    <row r="23" spans="1:13" x14ac:dyDescent="0.25">
      <c r="A23" s="6" t="s">
        <v>86</v>
      </c>
      <c r="B23" s="6">
        <v>170125</v>
      </c>
      <c r="C23" s="6" t="s">
        <v>77</v>
      </c>
      <c r="D23" s="6" t="s">
        <v>30</v>
      </c>
      <c r="E23" s="6">
        <v>0.1582832720704318</v>
      </c>
      <c r="F23" s="6">
        <v>0.33139522077424599</v>
      </c>
      <c r="G23" s="6">
        <v>0.41080160317878778</v>
      </c>
      <c r="H23" s="6">
        <v>0.12441049736041671</v>
      </c>
      <c r="I23" s="6">
        <v>0.4003053213775753</v>
      </c>
      <c r="J23" s="6">
        <v>0.2785096396784415</v>
      </c>
      <c r="K23" s="6">
        <v>23.09044631077176</v>
      </c>
      <c r="L23" s="6">
        <v>1.6491808830093411</v>
      </c>
      <c r="M23" s="9">
        <f t="shared" si="0"/>
        <v>1.6491808830093411E-2</v>
      </c>
    </row>
    <row r="24" spans="1:13" x14ac:dyDescent="0.25">
      <c r="A24" s="6" t="s">
        <v>88</v>
      </c>
      <c r="B24" s="6">
        <v>170107</v>
      </c>
      <c r="C24" s="6" t="s">
        <v>77</v>
      </c>
      <c r="D24" s="6" t="s">
        <v>29</v>
      </c>
      <c r="E24" s="6">
        <v>0.12356591641221421</v>
      </c>
      <c r="F24" s="6">
        <v>0.30433916550615758</v>
      </c>
      <c r="G24" s="6">
        <v>0.44867952512150172</v>
      </c>
      <c r="H24" s="6">
        <v>6.5526516482053293E-2</v>
      </c>
      <c r="I24" s="6">
        <v>0.4978675986847369</v>
      </c>
      <c r="J24" s="6">
        <v>0.276722821122453</v>
      </c>
      <c r="K24" s="6">
        <v>22.720726292370209</v>
      </c>
      <c r="L24" s="6">
        <v>1.6386003264176741</v>
      </c>
      <c r="M24" s="9">
        <f t="shared" si="0"/>
        <v>1.6386003264176739E-2</v>
      </c>
    </row>
    <row r="25" spans="1:13" x14ac:dyDescent="0.25">
      <c r="A25" s="6" t="s">
        <v>88</v>
      </c>
      <c r="B25" s="6">
        <v>170128</v>
      </c>
      <c r="C25" s="6" t="s">
        <v>77</v>
      </c>
      <c r="D25" s="6" t="s">
        <v>32</v>
      </c>
      <c r="E25" s="6">
        <v>9.8377475200246353E-2</v>
      </c>
      <c r="F25" s="6">
        <v>0.45589412341707758</v>
      </c>
      <c r="G25" s="6">
        <v>0.3650320399303173</v>
      </c>
      <c r="H25" s="6">
        <v>5.2403945229277549E-2</v>
      </c>
      <c r="I25" s="6">
        <v>0.44953042804132037</v>
      </c>
      <c r="J25" s="6">
        <v>0.27444033346357688</v>
      </c>
      <c r="K25" s="6">
        <v>22.248444774802149</v>
      </c>
      <c r="L25" s="6">
        <v>1.625084690057405</v>
      </c>
      <c r="M25" s="9">
        <f t="shared" si="0"/>
        <v>1.6250846900574049E-2</v>
      </c>
    </row>
    <row r="26" spans="1:13" x14ac:dyDescent="0.25">
      <c r="A26" s="6" t="s">
        <v>84</v>
      </c>
      <c r="B26" s="6">
        <v>170165</v>
      </c>
      <c r="C26" s="6" t="s">
        <v>76</v>
      </c>
      <c r="D26" s="6" t="s">
        <v>34</v>
      </c>
      <c r="E26" s="6">
        <v>0.36552646016283741</v>
      </c>
      <c r="F26" s="6">
        <v>7.9613890203822812E-2</v>
      </c>
      <c r="G26" s="6">
        <v>0.46673505244656499</v>
      </c>
      <c r="H26" s="6">
        <v>8.6355329054795676E-2</v>
      </c>
      <c r="I26" s="6">
        <v>0.40240584417112679</v>
      </c>
      <c r="J26" s="6">
        <v>0.27250989309189078</v>
      </c>
      <c r="K26" s="6">
        <v>21.84900721168145</v>
      </c>
      <c r="L26" s="6">
        <v>1.613653684076966</v>
      </c>
      <c r="M26" s="9">
        <f t="shared" si="0"/>
        <v>1.6136536840769659E-2</v>
      </c>
    </row>
    <row r="27" spans="1:13" x14ac:dyDescent="0.25">
      <c r="A27" s="6" t="s">
        <v>86</v>
      </c>
      <c r="B27" s="6">
        <v>170103</v>
      </c>
      <c r="C27" s="6" t="s">
        <v>77</v>
      </c>
      <c r="D27" s="6" t="s">
        <v>31</v>
      </c>
      <c r="E27" s="6">
        <v>0.15658555167406779</v>
      </c>
      <c r="F27" s="6">
        <v>0.22767796307799371</v>
      </c>
      <c r="G27" s="6">
        <v>0.35758010126124901</v>
      </c>
      <c r="H27" s="6">
        <v>9.3547616928054411E-2</v>
      </c>
      <c r="I27" s="6">
        <v>0.58702594646102579</v>
      </c>
      <c r="J27" s="6">
        <v>0.2692715333321396</v>
      </c>
      <c r="K27" s="6">
        <v>21.178941173944509</v>
      </c>
      <c r="L27" s="6">
        <v>1.594477898943444</v>
      </c>
      <c r="M27" s="9">
        <f t="shared" si="0"/>
        <v>1.594477898943444E-2</v>
      </c>
    </row>
    <row r="28" spans="1:13" x14ac:dyDescent="0.25">
      <c r="A28" s="6" t="s">
        <v>88</v>
      </c>
      <c r="B28" s="6">
        <v>170122</v>
      </c>
      <c r="C28" s="6" t="s">
        <v>77</v>
      </c>
      <c r="D28" s="6" t="s">
        <v>35</v>
      </c>
      <c r="E28" s="6">
        <v>5.1955202269951747E-2</v>
      </c>
      <c r="F28" s="6">
        <v>0.33130551844692868</v>
      </c>
      <c r="G28" s="6">
        <v>0.43102295260077378</v>
      </c>
      <c r="H28" s="6">
        <v>5.9738099943456122E-2</v>
      </c>
      <c r="I28" s="6">
        <v>0.50739603929690136</v>
      </c>
      <c r="J28" s="6">
        <v>0.26432289886123689</v>
      </c>
      <c r="K28" s="6">
        <v>20.1549932070327</v>
      </c>
      <c r="L28" s="6">
        <v>1.565174807761982</v>
      </c>
      <c r="M28" s="9">
        <f t="shared" si="0"/>
        <v>1.565174807761982E-2</v>
      </c>
    </row>
    <row r="29" spans="1:13" x14ac:dyDescent="0.25">
      <c r="A29" s="6" t="s">
        <v>81</v>
      </c>
      <c r="B29" s="6">
        <v>170104</v>
      </c>
      <c r="C29" s="6" t="s">
        <v>77</v>
      </c>
      <c r="D29" s="6" t="s">
        <v>37</v>
      </c>
      <c r="E29" s="6">
        <v>9.4104985342823161E-2</v>
      </c>
      <c r="F29" s="6">
        <v>0.35869675951849028</v>
      </c>
      <c r="G29" s="6">
        <v>0.47746019226511349</v>
      </c>
      <c r="H29" s="6">
        <v>7.7566083466278565E-2</v>
      </c>
      <c r="I29" s="6">
        <v>0.33058352904508032</v>
      </c>
      <c r="J29" s="6">
        <v>0.2634146909914904</v>
      </c>
      <c r="K29" s="6">
        <v>19.967071143435501</v>
      </c>
      <c r="L29" s="6">
        <v>1.5597969003462311</v>
      </c>
      <c r="M29" s="9">
        <f t="shared" si="0"/>
        <v>1.559796900346231E-2</v>
      </c>
    </row>
    <row r="30" spans="1:13" x14ac:dyDescent="0.25">
      <c r="A30" s="6" t="s">
        <v>85</v>
      </c>
      <c r="B30" s="6">
        <v>170105</v>
      </c>
      <c r="C30" s="6" t="s">
        <v>77</v>
      </c>
      <c r="D30" s="6" t="s">
        <v>36</v>
      </c>
      <c r="E30" s="6">
        <v>0.11403952283320801</v>
      </c>
      <c r="F30" s="6">
        <v>0.29277742736440088</v>
      </c>
      <c r="G30" s="6">
        <v>0.46227069200384291</v>
      </c>
      <c r="H30" s="6">
        <v>5.9999116933467003E-2</v>
      </c>
      <c r="I30" s="6">
        <v>0.43033077728659141</v>
      </c>
      <c r="J30" s="6">
        <v>0.26307971483153092</v>
      </c>
      <c r="K30" s="6">
        <v>19.897759465644121</v>
      </c>
      <c r="L30" s="6">
        <v>1.5578133557913389</v>
      </c>
      <c r="M30" s="9">
        <f t="shared" si="0"/>
        <v>1.557813355791339E-2</v>
      </c>
    </row>
    <row r="31" spans="1:13" x14ac:dyDescent="0.25">
      <c r="A31" s="6" t="s">
        <v>88</v>
      </c>
      <c r="B31" s="6">
        <v>170109</v>
      </c>
      <c r="C31" s="6" t="s">
        <v>77</v>
      </c>
      <c r="D31" s="6" t="s">
        <v>38</v>
      </c>
      <c r="E31" s="6">
        <v>6.7522887077761648E-2</v>
      </c>
      <c r="F31" s="6">
        <v>0.36777105540996052</v>
      </c>
      <c r="G31" s="6">
        <v>0.36834598016486042</v>
      </c>
      <c r="H31" s="6">
        <v>4.6472083834045518E-2</v>
      </c>
      <c r="I31" s="6">
        <v>0.48839119794942298</v>
      </c>
      <c r="J31" s="6">
        <v>0.25581622789127301</v>
      </c>
      <c r="K31" s="6">
        <v>18.394833208128311</v>
      </c>
      <c r="L31" s="6">
        <v>1.514802981645254</v>
      </c>
      <c r="M31" s="9">
        <f t="shared" si="0"/>
        <v>1.514802981645254E-2</v>
      </c>
    </row>
    <row r="32" spans="1:13" x14ac:dyDescent="0.25">
      <c r="A32" s="6" t="s">
        <v>87</v>
      </c>
      <c r="B32" s="6">
        <v>170184</v>
      </c>
      <c r="C32" s="6" t="s">
        <v>76</v>
      </c>
      <c r="D32" s="6" t="s">
        <v>40</v>
      </c>
      <c r="E32" s="6">
        <v>6.7432454604380673E-2</v>
      </c>
      <c r="F32" s="6">
        <v>0.30593423527734942</v>
      </c>
      <c r="G32" s="6">
        <v>0.44543506550440309</v>
      </c>
      <c r="H32" s="6">
        <v>0.14418335031331481</v>
      </c>
      <c r="I32" s="6">
        <v>0.31357104524135049</v>
      </c>
      <c r="J32" s="6">
        <v>0.25241267310890031</v>
      </c>
      <c r="K32" s="6">
        <v>17.69058580004528</v>
      </c>
      <c r="L32" s="6">
        <v>1.494649002458591</v>
      </c>
      <c r="M32" s="9">
        <f t="shared" si="0"/>
        <v>1.4946490024585909E-2</v>
      </c>
    </row>
    <row r="33" spans="1:13" x14ac:dyDescent="0.25">
      <c r="A33" s="6" t="s">
        <v>81</v>
      </c>
      <c r="B33" s="6">
        <v>170153</v>
      </c>
      <c r="C33" s="6" t="s">
        <v>76</v>
      </c>
      <c r="D33" s="6" t="s">
        <v>43</v>
      </c>
      <c r="E33" s="6">
        <v>1.8665593642054251E-2</v>
      </c>
      <c r="F33" s="6">
        <v>9.1084858947420317E-3</v>
      </c>
      <c r="G33" s="6">
        <v>0.75211089109334606</v>
      </c>
      <c r="H33" s="6">
        <v>0.2012768214001085</v>
      </c>
      <c r="I33" s="6">
        <v>0.27531597618523379</v>
      </c>
      <c r="J33" s="6">
        <v>0.25226203620149751</v>
      </c>
      <c r="K33" s="6">
        <v>17.659416725832202</v>
      </c>
      <c r="L33" s="6">
        <v>1.493757013555618</v>
      </c>
      <c r="M33" s="9">
        <f t="shared" si="0"/>
        <v>1.493757013555618E-2</v>
      </c>
    </row>
    <row r="34" spans="1:13" x14ac:dyDescent="0.25">
      <c r="A34" s="6" t="s">
        <v>80</v>
      </c>
      <c r="B34" s="6">
        <v>170152</v>
      </c>
      <c r="C34" s="6" t="s">
        <v>76</v>
      </c>
      <c r="D34" s="6" t="s">
        <v>39</v>
      </c>
      <c r="E34" s="6">
        <v>0.12605623868402879</v>
      </c>
      <c r="F34" s="6">
        <v>0.18334733116242</v>
      </c>
      <c r="G34" s="6">
        <v>0.47085956944231833</v>
      </c>
      <c r="H34" s="6">
        <v>0.14418158745434401</v>
      </c>
      <c r="I34" s="6">
        <v>0.35048835195178157</v>
      </c>
      <c r="J34" s="6">
        <v>0.2504657424366627</v>
      </c>
      <c r="K34" s="6">
        <v>17.287736142169411</v>
      </c>
      <c r="L34" s="6">
        <v>1.483120349989306</v>
      </c>
      <c r="M34" s="9">
        <f t="shared" si="0"/>
        <v>1.483120349989306E-2</v>
      </c>
    </row>
    <row r="35" spans="1:13" x14ac:dyDescent="0.25">
      <c r="A35" s="6" t="s">
        <v>81</v>
      </c>
      <c r="B35" s="6">
        <v>170158</v>
      </c>
      <c r="C35" s="6" t="s">
        <v>76</v>
      </c>
      <c r="D35" s="6" t="s">
        <v>46</v>
      </c>
      <c r="E35" s="6">
        <v>1.9292838867287599E-2</v>
      </c>
      <c r="F35" s="6">
        <v>2.7859437421536761E-2</v>
      </c>
      <c r="G35" s="6">
        <v>0.75283250738594698</v>
      </c>
      <c r="H35" s="6">
        <v>0.18039917954656409</v>
      </c>
      <c r="I35" s="6">
        <v>0.25101911959736262</v>
      </c>
      <c r="J35" s="6">
        <v>0.24783516030933109</v>
      </c>
      <c r="K35" s="6">
        <v>16.743428568653201</v>
      </c>
      <c r="L35" s="6">
        <v>1.4675434896673789</v>
      </c>
      <c r="M35" s="9">
        <f t="shared" si="0"/>
        <v>1.4675434896673788E-2</v>
      </c>
    </row>
    <row r="36" spans="1:13" x14ac:dyDescent="0.25">
      <c r="A36" s="6" t="s">
        <v>88</v>
      </c>
      <c r="B36" s="6">
        <v>170166</v>
      </c>
      <c r="C36" s="6" t="s">
        <v>76</v>
      </c>
      <c r="D36" s="6" t="s">
        <v>47</v>
      </c>
      <c r="E36" s="6">
        <v>0</v>
      </c>
      <c r="F36" s="6">
        <v>2.422190295893956E-2</v>
      </c>
      <c r="G36" s="6">
        <v>0.57745638878622041</v>
      </c>
      <c r="H36" s="6">
        <v>0.32831924032991078</v>
      </c>
      <c r="I36" s="6">
        <v>0.30423480659148328</v>
      </c>
      <c r="J36" s="6">
        <v>0.24771860840965579</v>
      </c>
      <c r="K36" s="6">
        <v>16.71931220252959</v>
      </c>
      <c r="L36" s="6">
        <v>1.4668533334306151</v>
      </c>
      <c r="M36" s="9">
        <f t="shared" si="0"/>
        <v>1.4668533334306151E-2</v>
      </c>
    </row>
    <row r="37" spans="1:13" x14ac:dyDescent="0.25">
      <c r="A37" s="6" t="s">
        <v>85</v>
      </c>
      <c r="B37" s="6">
        <v>170102</v>
      </c>
      <c r="C37" s="6" t="s">
        <v>77</v>
      </c>
      <c r="D37" s="6" t="s">
        <v>41</v>
      </c>
      <c r="E37" s="6">
        <v>6.6931385106000205E-2</v>
      </c>
      <c r="F37" s="6">
        <v>0.33036589513460418</v>
      </c>
      <c r="G37" s="6">
        <v>0.39895286633796812</v>
      </c>
      <c r="H37" s="6">
        <v>0.1054652169704654</v>
      </c>
      <c r="I37" s="6">
        <v>0.33374985431692428</v>
      </c>
      <c r="J37" s="6">
        <v>0.24232657962865989</v>
      </c>
      <c r="K37" s="6">
        <v>15.60361918856899</v>
      </c>
      <c r="L37" s="6">
        <v>1.4349247050480509</v>
      </c>
      <c r="M37" s="9">
        <f t="shared" si="0"/>
        <v>1.4349247050480509E-2</v>
      </c>
    </row>
    <row r="38" spans="1:13" x14ac:dyDescent="0.25">
      <c r="A38" s="6" t="s">
        <v>81</v>
      </c>
      <c r="B38" s="6">
        <v>170115</v>
      </c>
      <c r="C38" s="6" t="s">
        <v>77</v>
      </c>
      <c r="D38" s="6" t="s">
        <v>42</v>
      </c>
      <c r="E38" s="6">
        <v>8.9331709767756368E-2</v>
      </c>
      <c r="F38" s="6">
        <v>0.39219252929299298</v>
      </c>
      <c r="G38" s="6">
        <v>0.34945581677014698</v>
      </c>
      <c r="H38" s="6">
        <v>6.6488782240523084E-2</v>
      </c>
      <c r="I38" s="6">
        <v>0.34422267002768597</v>
      </c>
      <c r="J38" s="6">
        <v>0.24228320977783269</v>
      </c>
      <c r="K38" s="6">
        <v>15.594645304795421</v>
      </c>
      <c r="L38" s="6">
        <v>1.4346678926484311</v>
      </c>
      <c r="M38" s="9">
        <f t="shared" si="0"/>
        <v>1.4346678926484311E-2</v>
      </c>
    </row>
    <row r="39" spans="1:13" x14ac:dyDescent="0.25">
      <c r="A39" s="6" t="s">
        <v>87</v>
      </c>
      <c r="B39" s="6">
        <v>170185</v>
      </c>
      <c r="C39" s="6" t="s">
        <v>76</v>
      </c>
      <c r="D39" s="6" t="s">
        <v>48</v>
      </c>
      <c r="E39" s="6">
        <v>6.6618012933021178E-2</v>
      </c>
      <c r="F39" s="6">
        <v>0.1710948468111359</v>
      </c>
      <c r="G39" s="6">
        <v>0.52629006448592142</v>
      </c>
      <c r="H39" s="6">
        <v>9.9619928132487365E-2</v>
      </c>
      <c r="I39" s="6">
        <v>0.33411694793726282</v>
      </c>
      <c r="J39" s="6">
        <v>0.2350364394309136</v>
      </c>
      <c r="K39" s="6">
        <v>14.09517796546471</v>
      </c>
      <c r="L39" s="6">
        <v>1.3917565049725991</v>
      </c>
      <c r="M39" s="9">
        <f t="shared" si="0"/>
        <v>1.391756504972599E-2</v>
      </c>
    </row>
    <row r="40" spans="1:13" x14ac:dyDescent="0.25">
      <c r="A40" s="6" t="s">
        <v>85</v>
      </c>
      <c r="B40" s="6">
        <v>170177</v>
      </c>
      <c r="C40" s="6" t="s">
        <v>76</v>
      </c>
      <c r="D40" s="6" t="s">
        <v>44</v>
      </c>
      <c r="E40" s="6">
        <v>8.002083977234857E-2</v>
      </c>
      <c r="F40" s="6">
        <v>0.18365836432941821</v>
      </c>
      <c r="G40" s="6">
        <v>0.39729630527061532</v>
      </c>
      <c r="H40" s="6">
        <v>0.19367104306517791</v>
      </c>
      <c r="I40" s="6">
        <v>0.32531241450753162</v>
      </c>
      <c r="J40" s="6">
        <v>0.23262457812746981</v>
      </c>
      <c r="K40" s="6">
        <v>13.59612706715011</v>
      </c>
      <c r="L40" s="6">
        <v>1.3774747890553261</v>
      </c>
      <c r="M40" s="9">
        <f t="shared" si="0"/>
        <v>1.377474789055326E-2</v>
      </c>
    </row>
    <row r="41" spans="1:13" x14ac:dyDescent="0.25">
      <c r="A41" s="6" t="s">
        <v>86</v>
      </c>
      <c r="B41" s="6">
        <v>170113</v>
      </c>
      <c r="C41" s="6" t="s">
        <v>77</v>
      </c>
      <c r="D41" s="6" t="s">
        <v>45</v>
      </c>
      <c r="E41" s="6">
        <v>0.10487498077054951</v>
      </c>
      <c r="F41" s="6">
        <v>0.21380710377834519</v>
      </c>
      <c r="G41" s="6">
        <v>0.34142459481384568</v>
      </c>
      <c r="H41" s="6">
        <v>0.1225819847138665</v>
      </c>
      <c r="I41" s="6">
        <v>0.42360590094106948</v>
      </c>
      <c r="J41" s="6">
        <v>0.23242923490393899</v>
      </c>
      <c r="K41" s="6">
        <v>13.555707574104011</v>
      </c>
      <c r="L41" s="6">
        <v>1.376318073940386</v>
      </c>
      <c r="M41" s="9">
        <f t="shared" si="0"/>
        <v>1.3763180739403859E-2</v>
      </c>
    </row>
    <row r="42" spans="1:13" x14ac:dyDescent="0.25">
      <c r="A42" s="6" t="s">
        <v>81</v>
      </c>
      <c r="B42" s="6">
        <v>170174</v>
      </c>
      <c r="C42" s="6" t="s">
        <v>76</v>
      </c>
      <c r="D42" s="6" t="s">
        <v>52</v>
      </c>
      <c r="E42" s="6">
        <v>1.6393056151033779E-2</v>
      </c>
      <c r="F42" s="6">
        <v>1.7782280205006959E-3</v>
      </c>
      <c r="G42" s="6">
        <v>0.68385898106436938</v>
      </c>
      <c r="H42" s="6">
        <v>0.15647398869308671</v>
      </c>
      <c r="I42" s="6">
        <v>0.30173847225102529</v>
      </c>
      <c r="J42" s="6">
        <v>0.23041650337678421</v>
      </c>
      <c r="K42" s="6">
        <v>13.139242715507679</v>
      </c>
      <c r="L42" s="6">
        <v>1.3643997850041529</v>
      </c>
      <c r="M42" s="9">
        <f t="shared" si="0"/>
        <v>1.364399785004153E-2</v>
      </c>
    </row>
    <row r="43" spans="1:13" x14ac:dyDescent="0.25">
      <c r="A43" s="6" t="s">
        <v>80</v>
      </c>
      <c r="B43" s="6">
        <v>170164</v>
      </c>
      <c r="C43" s="6" t="s">
        <v>76</v>
      </c>
      <c r="D43" s="6" t="s">
        <v>55</v>
      </c>
      <c r="E43" s="6">
        <v>3.9803084937701558E-2</v>
      </c>
      <c r="F43" s="6">
        <v>6.8557600165101901E-2</v>
      </c>
      <c r="G43" s="6">
        <v>0.53184660997935129</v>
      </c>
      <c r="H43" s="6">
        <v>0.26132268865324532</v>
      </c>
      <c r="I43" s="6">
        <v>0.23362750528782281</v>
      </c>
      <c r="J43" s="6">
        <v>0.22907801557625709</v>
      </c>
      <c r="K43" s="6">
        <v>12.862289170010509</v>
      </c>
      <c r="L43" s="6">
        <v>1.3564739965276069</v>
      </c>
      <c r="M43" s="9">
        <f t="shared" si="0"/>
        <v>1.3564739965276068E-2</v>
      </c>
    </row>
    <row r="44" spans="1:13" x14ac:dyDescent="0.25">
      <c r="A44" s="6" t="s">
        <v>81</v>
      </c>
      <c r="B44" s="6">
        <v>170178</v>
      </c>
      <c r="C44" s="6" t="s">
        <v>76</v>
      </c>
      <c r="D44" s="6" t="s">
        <v>58</v>
      </c>
      <c r="E44" s="6">
        <v>1.848885770479685E-2</v>
      </c>
      <c r="F44" s="6">
        <v>4.5953014451125582E-2</v>
      </c>
      <c r="G44" s="6">
        <v>0.62272397246466182</v>
      </c>
      <c r="H44" s="6">
        <v>0.24594205404666361</v>
      </c>
      <c r="I44" s="6">
        <v>0.1780866379046335</v>
      </c>
      <c r="J44" s="6">
        <v>0.22674355116855191</v>
      </c>
      <c r="K44" s="6">
        <v>12.37925287016804</v>
      </c>
      <c r="L44" s="6">
        <v>1.342650582452251</v>
      </c>
      <c r="M44" s="9">
        <f t="shared" si="0"/>
        <v>1.3426505824522509E-2</v>
      </c>
    </row>
    <row r="45" spans="1:13" x14ac:dyDescent="0.25">
      <c r="A45" s="6" t="s">
        <v>82</v>
      </c>
      <c r="B45" s="6">
        <v>170101</v>
      </c>
      <c r="C45" s="6" t="s">
        <v>77</v>
      </c>
      <c r="D45" s="6" t="s">
        <v>50</v>
      </c>
      <c r="E45" s="6">
        <v>0.10598554258322181</v>
      </c>
      <c r="F45" s="6">
        <v>0.30577178430163288</v>
      </c>
      <c r="G45" s="6">
        <v>0.34232961703302478</v>
      </c>
      <c r="H45" s="6">
        <v>6.6693397089241019E-2</v>
      </c>
      <c r="I45" s="6">
        <v>0.3409087384930089</v>
      </c>
      <c r="J45" s="6">
        <v>0.22594703787753939</v>
      </c>
      <c r="K45" s="6">
        <v>12.21444211888989</v>
      </c>
      <c r="L45" s="6">
        <v>1.3379340688905761</v>
      </c>
      <c r="M45" s="9">
        <f t="shared" si="0"/>
        <v>1.3379340688905761E-2</v>
      </c>
    </row>
    <row r="46" spans="1:13" x14ac:dyDescent="0.25">
      <c r="A46" s="6" t="s">
        <v>81</v>
      </c>
      <c r="B46" s="6">
        <v>170129</v>
      </c>
      <c r="C46" s="6" t="s">
        <v>77</v>
      </c>
      <c r="D46" s="6" t="s">
        <v>49</v>
      </c>
      <c r="E46" s="6">
        <v>3.6571491482317448E-2</v>
      </c>
      <c r="F46" s="6">
        <v>0.26543281855223461</v>
      </c>
      <c r="G46" s="6">
        <v>0.43767176201469599</v>
      </c>
      <c r="H46" s="6">
        <v>4.1703551586447243E-2</v>
      </c>
      <c r="I46" s="6">
        <v>0.38869843446341851</v>
      </c>
      <c r="J46" s="6">
        <v>0.22583308821520301</v>
      </c>
      <c r="K46" s="6">
        <v>12.19086419537064</v>
      </c>
      <c r="L46" s="6">
        <v>1.3372593216718891</v>
      </c>
      <c r="M46" s="9">
        <f t="shared" si="0"/>
        <v>1.3372593216718891E-2</v>
      </c>
    </row>
    <row r="47" spans="1:13" x14ac:dyDescent="0.25">
      <c r="A47" s="6" t="s">
        <v>83</v>
      </c>
      <c r="B47" s="6">
        <v>170154</v>
      </c>
      <c r="C47" s="6" t="s">
        <v>76</v>
      </c>
      <c r="D47" s="6" t="s">
        <v>53</v>
      </c>
      <c r="E47" s="6">
        <v>3.4055070247961207E-2</v>
      </c>
      <c r="F47" s="6">
        <v>4.3218006239608787E-2</v>
      </c>
      <c r="G47" s="6">
        <v>0.49462616849232077</v>
      </c>
      <c r="H47" s="6">
        <v>0.2292203370228246</v>
      </c>
      <c r="I47" s="6">
        <v>0.34260630354553939</v>
      </c>
      <c r="J47" s="6">
        <v>0.22554394546039849</v>
      </c>
      <c r="K47" s="6">
        <v>12.131036148326499</v>
      </c>
      <c r="L47" s="6">
        <v>1.335547177330189</v>
      </c>
      <c r="M47" s="9">
        <f t="shared" si="0"/>
        <v>1.335547177330189E-2</v>
      </c>
    </row>
    <row r="48" spans="1:13" x14ac:dyDescent="0.25">
      <c r="A48" s="6" t="s">
        <v>85</v>
      </c>
      <c r="B48" s="6">
        <v>170124</v>
      </c>
      <c r="C48" s="6" t="s">
        <v>77</v>
      </c>
      <c r="D48" s="6" t="s">
        <v>51</v>
      </c>
      <c r="E48" s="6">
        <v>6.2793979966298638E-2</v>
      </c>
      <c r="F48" s="6">
        <v>0.31528922833335032</v>
      </c>
      <c r="G48" s="6">
        <v>0.37247055992045902</v>
      </c>
      <c r="H48" s="6">
        <v>6.4199909974884339E-2</v>
      </c>
      <c r="I48" s="6">
        <v>0.33112242553128168</v>
      </c>
      <c r="J48" s="6">
        <v>0.223323695794856</v>
      </c>
      <c r="K48" s="6">
        <v>11.671632621063329</v>
      </c>
      <c r="L48" s="6">
        <v>1.322400080130437</v>
      </c>
      <c r="M48" s="9">
        <f t="shared" si="0"/>
        <v>1.322400080130437E-2</v>
      </c>
    </row>
    <row r="49" spans="1:13" x14ac:dyDescent="0.25">
      <c r="A49" s="6" t="s">
        <v>85</v>
      </c>
      <c r="B49" s="6">
        <v>170180</v>
      </c>
      <c r="C49" s="6" t="s">
        <v>76</v>
      </c>
      <c r="D49" s="6" t="s">
        <v>54</v>
      </c>
      <c r="E49" s="6">
        <v>6.4991388870852138E-2</v>
      </c>
      <c r="F49" s="6">
        <v>0.21191126045239911</v>
      </c>
      <c r="G49" s="6">
        <v>0.44101388350036469</v>
      </c>
      <c r="H49" s="6">
        <v>9.8682986228166208E-2</v>
      </c>
      <c r="I49" s="6">
        <v>0.31472128651531739</v>
      </c>
      <c r="J49" s="6">
        <v>0.22186227955439461</v>
      </c>
      <c r="K49" s="6">
        <v>11.36924330598438</v>
      </c>
      <c r="L49" s="6">
        <v>1.3137463770533331</v>
      </c>
      <c r="M49" s="9">
        <f t="shared" si="0"/>
        <v>1.313746377053333E-2</v>
      </c>
    </row>
    <row r="50" spans="1:13" x14ac:dyDescent="0.25">
      <c r="A50" s="6" t="s">
        <v>87</v>
      </c>
      <c r="B50" s="6">
        <v>170175</v>
      </c>
      <c r="C50" s="6" t="s">
        <v>76</v>
      </c>
      <c r="D50" s="6" t="s">
        <v>56</v>
      </c>
      <c r="E50" s="6">
        <v>7.4386518766573331E-2</v>
      </c>
      <c r="F50" s="6">
        <v>0.1339853679481226</v>
      </c>
      <c r="G50" s="6">
        <v>0.50799576373121114</v>
      </c>
      <c r="H50" s="6">
        <v>8.4442047238667065E-2</v>
      </c>
      <c r="I50" s="6">
        <v>0.32876229131552509</v>
      </c>
      <c r="J50" s="6">
        <v>0.22095111966720291</v>
      </c>
      <c r="K50" s="6">
        <v>11.18071042494268</v>
      </c>
      <c r="L50" s="6">
        <v>1.308350989414125</v>
      </c>
      <c r="M50" s="9">
        <f t="shared" si="0"/>
        <v>1.3083509894141249E-2</v>
      </c>
    </row>
    <row r="51" spans="1:13" x14ac:dyDescent="0.25">
      <c r="A51" s="6" t="s">
        <v>87</v>
      </c>
      <c r="B51" s="6">
        <v>170160</v>
      </c>
      <c r="C51" s="6" t="s">
        <v>76</v>
      </c>
      <c r="D51" s="6" t="s">
        <v>59</v>
      </c>
      <c r="E51" s="6">
        <v>6.1398464685809978E-2</v>
      </c>
      <c r="F51" s="6">
        <v>0.11109623939750481</v>
      </c>
      <c r="G51" s="6">
        <v>0.51535894842278829</v>
      </c>
      <c r="H51" s="6">
        <v>8.5915857224264092E-2</v>
      </c>
      <c r="I51" s="6">
        <v>0.30920344564380747</v>
      </c>
      <c r="J51" s="6">
        <v>0.2123164417792936</v>
      </c>
      <c r="K51" s="6">
        <v>9.3940638418802767</v>
      </c>
      <c r="L51" s="6">
        <v>1.2572211767436381</v>
      </c>
      <c r="M51" s="9">
        <f t="shared" si="0"/>
        <v>1.2572211767436382E-2</v>
      </c>
    </row>
    <row r="52" spans="1:13" x14ac:dyDescent="0.25">
      <c r="A52" s="6" t="s">
        <v>87</v>
      </c>
      <c r="B52" s="6">
        <v>170159</v>
      </c>
      <c r="C52" s="6" t="s">
        <v>76</v>
      </c>
      <c r="D52" s="6" t="s">
        <v>62</v>
      </c>
      <c r="E52" s="6">
        <v>7.827824791874298E-2</v>
      </c>
      <c r="F52" s="6">
        <v>8.4963037607651101E-2</v>
      </c>
      <c r="G52" s="6">
        <v>0.55542397438275659</v>
      </c>
      <c r="H52" s="6">
        <v>0.13293373434682421</v>
      </c>
      <c r="I52" s="6">
        <v>0.20383905416959389</v>
      </c>
      <c r="J52" s="6">
        <v>0.21202086349991689</v>
      </c>
      <c r="K52" s="6">
        <v>9.332904186623729</v>
      </c>
      <c r="L52" s="6">
        <v>1.255470924765488</v>
      </c>
      <c r="M52" s="9">
        <f t="shared" si="0"/>
        <v>1.255470924765488E-2</v>
      </c>
    </row>
    <row r="53" spans="1:13" x14ac:dyDescent="0.25">
      <c r="A53" s="6" t="s">
        <v>88</v>
      </c>
      <c r="B53" s="6">
        <v>170121</v>
      </c>
      <c r="C53" s="6" t="s">
        <v>77</v>
      </c>
      <c r="D53" s="6" t="s">
        <v>57</v>
      </c>
      <c r="E53" s="6">
        <v>6.6118829750397207E-2</v>
      </c>
      <c r="F53" s="6">
        <v>0.24491377150849569</v>
      </c>
      <c r="G53" s="6">
        <v>0.29648365911189051</v>
      </c>
      <c r="H53" s="6">
        <v>3.4460772008427322E-2</v>
      </c>
      <c r="I53" s="6">
        <v>0.46890822371664742</v>
      </c>
      <c r="J53" s="6">
        <v>0.20947271147025559</v>
      </c>
      <c r="K53" s="6">
        <v>8.8056526578443268</v>
      </c>
      <c r="L53" s="6">
        <v>1.2403821701386439</v>
      </c>
      <c r="M53" s="9">
        <f t="shared" si="0"/>
        <v>1.2403821701386439E-2</v>
      </c>
    </row>
    <row r="54" spans="1:13" x14ac:dyDescent="0.25">
      <c r="A54" s="6" t="s">
        <v>81</v>
      </c>
      <c r="B54" s="6">
        <v>170163</v>
      </c>
      <c r="C54" s="6" t="s">
        <v>76</v>
      </c>
      <c r="D54" s="6" t="s">
        <v>61</v>
      </c>
      <c r="E54" s="6">
        <v>4.2578032919937787E-2</v>
      </c>
      <c r="F54" s="6">
        <v>0.100982511519163</v>
      </c>
      <c r="G54" s="6">
        <v>0.51180504328705489</v>
      </c>
      <c r="H54" s="6">
        <v>0.13219240903276699</v>
      </c>
      <c r="I54" s="6">
        <v>0.25573564131186183</v>
      </c>
      <c r="J54" s="6">
        <v>0.20720683935045039</v>
      </c>
      <c r="K54" s="6">
        <v>8.3368091487917191</v>
      </c>
      <c r="L54" s="6">
        <v>1.2269649218608421</v>
      </c>
      <c r="M54" s="9">
        <f t="shared" si="0"/>
        <v>1.226964921860842E-2</v>
      </c>
    </row>
    <row r="55" spans="1:13" x14ac:dyDescent="0.25">
      <c r="A55" s="6" t="s">
        <v>81</v>
      </c>
      <c r="B55" s="6">
        <v>170186</v>
      </c>
      <c r="C55" s="6" t="s">
        <v>76</v>
      </c>
      <c r="D55" s="6" t="s">
        <v>63</v>
      </c>
      <c r="E55" s="6">
        <v>3.415983505161594E-2</v>
      </c>
      <c r="F55" s="6">
        <v>0.1101521799858249</v>
      </c>
      <c r="G55" s="6">
        <v>0.49581382533158441</v>
      </c>
      <c r="H55" s="6">
        <v>0.11435651007756339</v>
      </c>
      <c r="I55" s="6">
        <v>0.28884241145589251</v>
      </c>
      <c r="J55" s="6">
        <v>0.20547763215964701</v>
      </c>
      <c r="K55" s="6">
        <v>7.9790098007486669</v>
      </c>
      <c r="L55" s="6">
        <v>1.216725508082821</v>
      </c>
      <c r="M55" s="9">
        <f t="shared" si="0"/>
        <v>1.2167255080828211E-2</v>
      </c>
    </row>
    <row r="56" spans="1:13" x14ac:dyDescent="0.25">
      <c r="A56" s="6" t="s">
        <v>85</v>
      </c>
      <c r="B56" s="6">
        <v>170106</v>
      </c>
      <c r="C56" s="6" t="s">
        <v>77</v>
      </c>
      <c r="D56" s="6" t="s">
        <v>60</v>
      </c>
      <c r="E56" s="6">
        <v>5.512417686690859E-2</v>
      </c>
      <c r="F56" s="6">
        <v>0.26057855002918417</v>
      </c>
      <c r="G56" s="6">
        <v>0.32968726264208348</v>
      </c>
      <c r="H56" s="6">
        <v>5.9984405082526143E-2</v>
      </c>
      <c r="I56" s="6">
        <v>0.34569719864574561</v>
      </c>
      <c r="J56" s="6">
        <v>0.20302788726921239</v>
      </c>
      <c r="K56" s="6">
        <v>7.4721202103450306</v>
      </c>
      <c r="L56" s="6">
        <v>1.2022194664024719</v>
      </c>
      <c r="M56" s="9">
        <f t="shared" si="0"/>
        <v>1.2022194664024719E-2</v>
      </c>
    </row>
    <row r="57" spans="1:13" x14ac:dyDescent="0.25">
      <c r="A57" s="6" t="s">
        <v>80</v>
      </c>
      <c r="B57" s="6">
        <v>170162</v>
      </c>
      <c r="C57" s="6" t="s">
        <v>76</v>
      </c>
      <c r="D57" s="6" t="s">
        <v>64</v>
      </c>
      <c r="E57" s="6">
        <v>1.9491509490952099E-2</v>
      </c>
      <c r="F57" s="6">
        <v>8.788159590357017E-2</v>
      </c>
      <c r="G57" s="6">
        <v>0.5220170351124197</v>
      </c>
      <c r="H57" s="6">
        <v>0.1156137369662351</v>
      </c>
      <c r="I57" s="6">
        <v>0.27923319356125809</v>
      </c>
      <c r="J57" s="6">
        <v>0.20214330450452009</v>
      </c>
      <c r="K57" s="6">
        <v>7.2890865414010619</v>
      </c>
      <c r="L57" s="6">
        <v>1.1969814538631049</v>
      </c>
      <c r="M57" s="9">
        <f t="shared" si="0"/>
        <v>1.196981453863105E-2</v>
      </c>
    </row>
    <row r="58" spans="1:13" x14ac:dyDescent="0.25">
      <c r="A58" s="6" t="s">
        <v>87</v>
      </c>
      <c r="B58" s="6">
        <v>170179</v>
      </c>
      <c r="C58" s="6" t="s">
        <v>76</v>
      </c>
      <c r="D58" s="6" t="s">
        <v>69</v>
      </c>
      <c r="E58" s="6">
        <v>6.1849273043517707E-2</v>
      </c>
      <c r="F58" s="6">
        <v>0.14915524950852591</v>
      </c>
      <c r="G58" s="6">
        <v>0.45314349403132448</v>
      </c>
      <c r="H58" s="6">
        <v>6.0035832481848239E-2</v>
      </c>
      <c r="I58" s="6">
        <v>0.23735205673934279</v>
      </c>
      <c r="J58" s="6">
        <v>0.1898060130493209</v>
      </c>
      <c r="K58" s="6">
        <v>4.736312725305222</v>
      </c>
      <c r="L58" s="6">
        <v>1.1239268003885601</v>
      </c>
      <c r="M58" s="9">
        <f t="shared" si="0"/>
        <v>1.12392680038856E-2</v>
      </c>
    </row>
    <row r="59" spans="1:13" x14ac:dyDescent="0.25">
      <c r="A59" s="6" t="s">
        <v>87</v>
      </c>
      <c r="B59" s="6">
        <v>170183</v>
      </c>
      <c r="C59" s="6" t="s">
        <v>76</v>
      </c>
      <c r="D59" s="6" t="s">
        <v>65</v>
      </c>
      <c r="E59" s="6">
        <v>7.0460198447639691E-2</v>
      </c>
      <c r="F59" s="6">
        <v>1.3286537781458579E-2</v>
      </c>
      <c r="G59" s="6">
        <v>0.41969531395808679</v>
      </c>
      <c r="H59" s="6">
        <v>6.8963436285829058E-2</v>
      </c>
      <c r="I59" s="6">
        <v>0.42757962216298079</v>
      </c>
      <c r="J59" s="6">
        <v>0.1895474935401617</v>
      </c>
      <c r="K59" s="6">
        <v>4.682821094964158</v>
      </c>
      <c r="L59" s="6">
        <v>1.1223959900622731</v>
      </c>
      <c r="M59" s="9">
        <f t="shared" si="0"/>
        <v>1.1223959900622731E-2</v>
      </c>
    </row>
    <row r="60" spans="1:13" x14ac:dyDescent="0.25">
      <c r="A60" s="6" t="s">
        <v>80</v>
      </c>
      <c r="B60" s="6">
        <v>170151</v>
      </c>
      <c r="C60" s="6" t="s">
        <v>76</v>
      </c>
      <c r="D60" s="6" t="s">
        <v>66</v>
      </c>
      <c r="E60" s="6">
        <v>6.0763768368487202E-2</v>
      </c>
      <c r="F60" s="6">
        <v>0.15625669378514931</v>
      </c>
      <c r="G60" s="6">
        <v>0.37608944862656762</v>
      </c>
      <c r="H60" s="6">
        <v>8.6309027127792912E-2</v>
      </c>
      <c r="I60" s="6">
        <v>0.28871289258064492</v>
      </c>
      <c r="J60" s="6">
        <v>0.18904227124432441</v>
      </c>
      <c r="K60" s="6">
        <v>4.5782828944357181</v>
      </c>
      <c r="L60" s="6">
        <v>1.1194043415400641</v>
      </c>
      <c r="M60" s="9">
        <f t="shared" si="0"/>
        <v>1.119404341540064E-2</v>
      </c>
    </row>
    <row r="61" spans="1:13" x14ac:dyDescent="0.25">
      <c r="A61" s="6" t="s">
        <v>81</v>
      </c>
      <c r="B61" s="6">
        <v>170114</v>
      </c>
      <c r="C61" s="6" t="s">
        <v>77</v>
      </c>
      <c r="D61" s="6" t="s">
        <v>67</v>
      </c>
      <c r="E61" s="6">
        <v>3.2457756052659083E-2</v>
      </c>
      <c r="F61" s="6">
        <v>0.2418071950492614</v>
      </c>
      <c r="G61" s="6">
        <v>0.3439366318985102</v>
      </c>
      <c r="H61" s="6">
        <v>3.5497827870751307E-2</v>
      </c>
      <c r="I61" s="6">
        <v>0.32237057842544298</v>
      </c>
      <c r="J61" s="6">
        <v>0.18838257793810809</v>
      </c>
      <c r="K61" s="6">
        <v>4.441782285296509</v>
      </c>
      <c r="L61" s="6">
        <v>1.115498000666127</v>
      </c>
      <c r="M61" s="9">
        <f t="shared" si="0"/>
        <v>1.1154980006661271E-2</v>
      </c>
    </row>
    <row r="62" spans="1:13" x14ac:dyDescent="0.25">
      <c r="A62" s="6" t="s">
        <v>81</v>
      </c>
      <c r="B62" s="6">
        <v>170112</v>
      </c>
      <c r="C62" s="6" t="s">
        <v>77</v>
      </c>
      <c r="D62" s="6" t="s">
        <v>68</v>
      </c>
      <c r="E62" s="6">
        <v>3.565496171805984E-2</v>
      </c>
      <c r="F62" s="6">
        <v>0.32057245598704442</v>
      </c>
      <c r="G62" s="6">
        <v>0.2340073220868906</v>
      </c>
      <c r="H62" s="6">
        <v>3.4894374219823041E-2</v>
      </c>
      <c r="I62" s="6">
        <v>0.33208468268764468</v>
      </c>
      <c r="J62" s="6">
        <v>0.18360709399894301</v>
      </c>
      <c r="K62" s="6">
        <v>3.4536618049337471</v>
      </c>
      <c r="L62" s="6">
        <v>1.087220211686607</v>
      </c>
      <c r="M62" s="9">
        <f t="shared" si="0"/>
        <v>1.087220211686607E-2</v>
      </c>
    </row>
    <row r="63" spans="1:13" x14ac:dyDescent="0.25">
      <c r="A63" s="6" t="s">
        <v>87</v>
      </c>
      <c r="B63" s="6">
        <v>170157</v>
      </c>
      <c r="C63" s="6" t="s">
        <v>77</v>
      </c>
      <c r="D63" s="6" t="s">
        <v>70</v>
      </c>
      <c r="E63" s="6">
        <v>0.1089727073396584</v>
      </c>
      <c r="F63" s="6">
        <v>0.15688410016916021</v>
      </c>
      <c r="G63" s="6">
        <v>0.32883165477276588</v>
      </c>
      <c r="H63" s="6">
        <v>6.5011019784556034E-2</v>
      </c>
      <c r="I63" s="6">
        <v>0.23760398081815151</v>
      </c>
      <c r="J63" s="6">
        <v>0.17604001374114039</v>
      </c>
      <c r="K63" s="6">
        <v>1.8879174584894169</v>
      </c>
      <c r="L63" s="6">
        <v>1.04241212491527</v>
      </c>
      <c r="M63" s="9">
        <f t="shared" si="0"/>
        <v>1.04241212491527E-2</v>
      </c>
    </row>
    <row r="64" spans="1:13" x14ac:dyDescent="0.25">
      <c r="A64" s="6" t="s">
        <v>81</v>
      </c>
      <c r="B64" s="6">
        <v>170170</v>
      </c>
      <c r="C64" s="6" t="s">
        <v>76</v>
      </c>
      <c r="D64" s="6" t="s">
        <v>71</v>
      </c>
      <c r="E64" s="6">
        <v>2.7791414080035579E-2</v>
      </c>
      <c r="F64" s="6">
        <v>0.1029549608132006</v>
      </c>
      <c r="G64" s="6">
        <v>0.41343650915000679</v>
      </c>
      <c r="H64" s="6">
        <v>6.8333450549344726E-2</v>
      </c>
      <c r="I64" s="6">
        <v>0.2836276112792091</v>
      </c>
      <c r="J64" s="6">
        <v>0.17446381069556899</v>
      </c>
      <c r="K64" s="6">
        <v>1.5617770022801509</v>
      </c>
      <c r="L64" s="6">
        <v>1.033078717520471</v>
      </c>
      <c r="M64" s="9">
        <f t="shared" si="0"/>
        <v>1.0330787175204709E-2</v>
      </c>
    </row>
    <row r="65" spans="1:13" x14ac:dyDescent="0.25">
      <c r="A65" s="6" t="s">
        <v>81</v>
      </c>
      <c r="B65" s="6">
        <v>170117</v>
      </c>
      <c r="C65" s="6" t="s">
        <v>77</v>
      </c>
      <c r="D65" s="6" t="s">
        <v>73</v>
      </c>
      <c r="E65" s="6">
        <v>2.3347446714652859E-2</v>
      </c>
      <c r="F65" s="6">
        <v>0.21444856484804239</v>
      </c>
      <c r="G65" s="6">
        <v>0.3165561803958597</v>
      </c>
      <c r="H65" s="6">
        <v>3.5706659617662867E-2</v>
      </c>
      <c r="I65" s="6">
        <v>0.30300893624765751</v>
      </c>
      <c r="J65" s="6">
        <v>0.1720936979183548</v>
      </c>
      <c r="K65" s="6">
        <v>1.071364510945443</v>
      </c>
      <c r="L65" s="6">
        <v>1.019044213410413</v>
      </c>
      <c r="M65" s="9">
        <f t="shared" si="0"/>
        <v>1.019044213410413E-2</v>
      </c>
    </row>
    <row r="66" spans="1:13" x14ac:dyDescent="0.25">
      <c r="A66" s="6" t="s">
        <v>82</v>
      </c>
      <c r="B66" s="6">
        <v>170123</v>
      </c>
      <c r="C66" s="6" t="s">
        <v>77</v>
      </c>
      <c r="D66" s="6" t="s">
        <v>72</v>
      </c>
      <c r="E66" s="6">
        <v>5.3875199344714381E-2</v>
      </c>
      <c r="F66" s="6">
        <v>0.13366049653808629</v>
      </c>
      <c r="G66" s="6">
        <v>0.19116422575597319</v>
      </c>
      <c r="H66" s="6">
        <v>7.2745677059339403E-2</v>
      </c>
      <c r="I66" s="6">
        <v>0.4535512610668897</v>
      </c>
      <c r="J66" s="6">
        <v>0.16806893423077321</v>
      </c>
      <c r="K66" s="6">
        <v>0.238579503398128</v>
      </c>
      <c r="L66" s="6">
        <v>0.99521177680300144</v>
      </c>
      <c r="M66" s="9">
        <f t="shared" si="0"/>
        <v>9.9521177680300145E-3</v>
      </c>
    </row>
    <row r="67" spans="1:13" x14ac:dyDescent="0.25">
      <c r="A67" s="6" t="s">
        <v>81</v>
      </c>
      <c r="B67" s="6">
        <v>170127</v>
      </c>
      <c r="C67" s="6" t="s">
        <v>77</v>
      </c>
      <c r="D67" s="6" t="s">
        <v>74</v>
      </c>
      <c r="E67" s="6">
        <v>3.5757760282648647E-2</v>
      </c>
      <c r="F67" s="6">
        <v>0.21933793977962501</v>
      </c>
      <c r="G67" s="6">
        <v>0.29098852666881359</v>
      </c>
      <c r="H67" s="6">
        <v>4.1177260265969878E-2</v>
      </c>
      <c r="I67" s="6">
        <v>0.27502023845459628</v>
      </c>
      <c r="J67" s="6">
        <v>0.16691590420120289</v>
      </c>
      <c r="K67" s="6">
        <v>0</v>
      </c>
      <c r="L67" s="6">
        <v>0.98838416722906131</v>
      </c>
      <c r="M67" s="9">
        <f t="shared" si="0"/>
        <v>9.8838416722906129E-3</v>
      </c>
    </row>
  </sheetData>
  <autoFilter ref="A2:M67"/>
  <mergeCells count="1">
    <mergeCell ref="B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pane xSplit="4" topLeftCell="E1" activePane="topRight" state="frozen"/>
      <selection pane="topRight" activeCell="D12" sqref="D12"/>
    </sheetView>
  </sheetViews>
  <sheetFormatPr baseColWidth="10" defaultColWidth="9.140625" defaultRowHeight="15" x14ac:dyDescent="0.25"/>
  <cols>
    <col min="1" max="1" width="16.5703125" customWidth="1"/>
    <col min="2" max="2" width="9" bestFit="1" customWidth="1"/>
    <col min="3" max="3" width="9" customWidth="1"/>
    <col min="4" max="4" width="17.5703125" bestFit="1" customWidth="1"/>
    <col min="5" max="5" width="18.7109375" bestFit="1" customWidth="1"/>
    <col min="6" max="6" width="17.7109375" bestFit="1" customWidth="1"/>
    <col min="7" max="7" width="15.140625" bestFit="1" customWidth="1"/>
    <col min="8" max="8" width="12" bestFit="1" customWidth="1"/>
    <col min="9" max="9" width="15.42578125" bestFit="1" customWidth="1"/>
    <col min="10" max="10" width="12" bestFit="1" customWidth="1"/>
    <col min="11" max="11" width="15.42578125" bestFit="1" customWidth="1"/>
    <col min="12" max="12" width="12" bestFit="1" customWidth="1"/>
    <col min="13" max="13" width="12" customWidth="1"/>
  </cols>
  <sheetData>
    <row r="1" spans="1:13" x14ac:dyDescent="0.25">
      <c r="B1" s="7" t="s">
        <v>91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5" customFormat="1" x14ac:dyDescent="0.25">
      <c r="A2" s="8" t="s">
        <v>79</v>
      </c>
      <c r="B2" s="8" t="s">
        <v>0</v>
      </c>
      <c r="C2" s="8" t="s">
        <v>75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8" t="s">
        <v>7</v>
      </c>
      <c r="K2" s="8" t="s">
        <v>8</v>
      </c>
      <c r="L2" s="8" t="s">
        <v>9</v>
      </c>
      <c r="M2" s="8" t="s">
        <v>9</v>
      </c>
    </row>
    <row r="3" spans="1:13" x14ac:dyDescent="0.25">
      <c r="A3" s="6" t="s">
        <v>84</v>
      </c>
      <c r="B3" s="6">
        <v>170155</v>
      </c>
      <c r="C3" s="6" t="s">
        <v>77</v>
      </c>
      <c r="D3" s="6" t="s">
        <v>10</v>
      </c>
      <c r="E3" s="6">
        <v>100</v>
      </c>
      <c r="F3" s="6">
        <v>98.800032961517587</v>
      </c>
      <c r="G3" s="6">
        <v>86.043853952624332</v>
      </c>
      <c r="H3" s="6">
        <v>33.169879159117222</v>
      </c>
      <c r="I3" s="6">
        <v>86.631550377860492</v>
      </c>
      <c r="J3" s="6">
        <v>82.200694060405937</v>
      </c>
      <c r="K3" s="6">
        <v>100</v>
      </c>
      <c r="L3" s="6">
        <v>5.1892382101919807</v>
      </c>
      <c r="M3" s="9">
        <f>L3/100</f>
        <v>5.1892382101919807E-2</v>
      </c>
    </row>
    <row r="4" spans="1:13" x14ac:dyDescent="0.25">
      <c r="A4" s="6" t="s">
        <v>89</v>
      </c>
      <c r="B4" s="6">
        <v>170126</v>
      </c>
      <c r="C4" s="6" t="s">
        <v>77</v>
      </c>
      <c r="D4" s="6" t="s">
        <v>12</v>
      </c>
      <c r="E4" s="6">
        <v>36.768831317089301</v>
      </c>
      <c r="F4" s="6">
        <v>68.740634741123472</v>
      </c>
      <c r="G4" s="6">
        <v>40.201440644132298</v>
      </c>
      <c r="H4" s="6">
        <v>7.2489422966070576</v>
      </c>
      <c r="I4" s="6">
        <v>64.952096342622013</v>
      </c>
      <c r="J4" s="6">
        <v>39.557826686621887</v>
      </c>
      <c r="K4" s="6">
        <v>39.713485707944102</v>
      </c>
      <c r="L4" s="6">
        <v>2.4972415148164342</v>
      </c>
      <c r="M4" s="9">
        <f t="shared" ref="M4:M67" si="0">L4/100</f>
        <v>2.4972415148164343E-2</v>
      </c>
    </row>
    <row r="5" spans="1:13" x14ac:dyDescent="0.25">
      <c r="A5" s="6" t="s">
        <v>89</v>
      </c>
      <c r="B5" s="6">
        <v>170118</v>
      </c>
      <c r="C5" s="6" t="s">
        <v>77</v>
      </c>
      <c r="D5" s="6" t="s">
        <v>11</v>
      </c>
      <c r="E5" s="6">
        <v>27.25274525170434</v>
      </c>
      <c r="F5" s="6">
        <v>68.401286326050311</v>
      </c>
      <c r="G5" s="6">
        <v>43.354925227012522</v>
      </c>
      <c r="H5" s="6">
        <v>10.59708346715238</v>
      </c>
      <c r="I5" s="6">
        <v>79.589044001887089</v>
      </c>
      <c r="J5" s="6">
        <v>38.894253759456497</v>
      </c>
      <c r="K5" s="6">
        <v>38.775356983936881</v>
      </c>
      <c r="L5" s="6">
        <v>2.4553508954213581</v>
      </c>
      <c r="M5" s="9">
        <f t="shared" si="0"/>
        <v>2.4553508954213581E-2</v>
      </c>
    </row>
    <row r="6" spans="1:13" x14ac:dyDescent="0.25">
      <c r="A6" s="6" t="s">
        <v>83</v>
      </c>
      <c r="B6" s="6">
        <v>170161</v>
      </c>
      <c r="C6" s="6" t="s">
        <v>76</v>
      </c>
      <c r="D6" s="6" t="s">
        <v>17</v>
      </c>
      <c r="E6" s="6">
        <v>3.2017507714861262</v>
      </c>
      <c r="F6" s="6">
        <v>27.977333978520161</v>
      </c>
      <c r="G6" s="6">
        <v>46.426613322709578</v>
      </c>
      <c r="H6" s="6">
        <v>91.7540928067274</v>
      </c>
      <c r="I6" s="6">
        <v>55.350360462003053</v>
      </c>
      <c r="J6" s="6">
        <v>37.594697736695487</v>
      </c>
      <c r="K6" s="6">
        <v>36.938104764174689</v>
      </c>
      <c r="L6" s="6">
        <v>2.3733113719516301</v>
      </c>
      <c r="M6" s="9">
        <f t="shared" si="0"/>
        <v>2.3733113719516301E-2</v>
      </c>
    </row>
    <row r="7" spans="1:13" x14ac:dyDescent="0.25">
      <c r="A7" s="6" t="s">
        <v>89</v>
      </c>
      <c r="B7" s="6">
        <v>170111</v>
      </c>
      <c r="C7" s="6" t="s">
        <v>77</v>
      </c>
      <c r="D7" s="6" t="s">
        <v>13</v>
      </c>
      <c r="E7" s="6">
        <v>28.83483126816359</v>
      </c>
      <c r="F7" s="6">
        <v>60.37941062906873</v>
      </c>
      <c r="G7" s="6">
        <v>58.580218305988787</v>
      </c>
      <c r="H7" s="6">
        <v>9.3221915039667778</v>
      </c>
      <c r="I7" s="6">
        <v>62.928135434313113</v>
      </c>
      <c r="J7" s="6">
        <v>37.114952158809373</v>
      </c>
      <c r="K7" s="6">
        <v>36.259862647286397</v>
      </c>
      <c r="L7" s="6">
        <v>2.3430255682562522</v>
      </c>
      <c r="M7" s="9">
        <f t="shared" si="0"/>
        <v>2.3430255682562521E-2</v>
      </c>
    </row>
    <row r="8" spans="1:13" x14ac:dyDescent="0.25">
      <c r="A8" s="6" t="s">
        <v>89</v>
      </c>
      <c r="B8" s="6">
        <v>170132</v>
      </c>
      <c r="C8" s="6" t="s">
        <v>77</v>
      </c>
      <c r="D8" s="6" t="s">
        <v>15</v>
      </c>
      <c r="E8" s="6">
        <v>28.6398201598901</v>
      </c>
      <c r="F8" s="6">
        <v>53.258829271980737</v>
      </c>
      <c r="G8" s="6">
        <v>46.860258773810592</v>
      </c>
      <c r="H8" s="6">
        <v>10.392790079702189</v>
      </c>
      <c r="I8" s="6">
        <v>63.650954296880272</v>
      </c>
      <c r="J8" s="6">
        <v>35.201919643827203</v>
      </c>
      <c r="K8" s="6">
        <v>33.555305727023033</v>
      </c>
      <c r="L8" s="6">
        <v>2.2222579575011641</v>
      </c>
      <c r="M8" s="9">
        <f t="shared" si="0"/>
        <v>2.2222579575011642E-2</v>
      </c>
    </row>
    <row r="9" spans="1:13" x14ac:dyDescent="0.25">
      <c r="A9" s="6" t="s">
        <v>89</v>
      </c>
      <c r="B9" s="6">
        <v>170108</v>
      </c>
      <c r="C9" s="6" t="s">
        <v>77</v>
      </c>
      <c r="D9" s="6" t="s">
        <v>16</v>
      </c>
      <c r="E9" s="6">
        <v>23.92407193294126</v>
      </c>
      <c r="F9" s="6">
        <v>69.725875865800035</v>
      </c>
      <c r="G9" s="6">
        <v>48.620594768685272</v>
      </c>
      <c r="H9" s="6">
        <v>7.2084395769307763</v>
      </c>
      <c r="I9" s="6">
        <v>63.442319470213867</v>
      </c>
      <c r="J9" s="6">
        <v>35.186204206259077</v>
      </c>
      <c r="K9" s="6">
        <v>33.533087967995442</v>
      </c>
      <c r="L9" s="6">
        <v>2.2212658594410382</v>
      </c>
      <c r="M9" s="9">
        <f t="shared" si="0"/>
        <v>2.2212658594410382E-2</v>
      </c>
    </row>
    <row r="10" spans="1:13" x14ac:dyDescent="0.25">
      <c r="A10" s="6" t="s">
        <v>88</v>
      </c>
      <c r="B10" s="6">
        <v>170131</v>
      </c>
      <c r="C10" s="6" t="s">
        <v>77</v>
      </c>
      <c r="D10" s="6" t="s">
        <v>20</v>
      </c>
      <c r="E10" s="6">
        <v>19.338061071596201</v>
      </c>
      <c r="F10" s="6">
        <v>99.789160016014833</v>
      </c>
      <c r="G10" s="6">
        <v>29.49366897567133</v>
      </c>
      <c r="H10" s="6">
        <v>2.092243588375486</v>
      </c>
      <c r="I10" s="6">
        <v>61.547762820272723</v>
      </c>
      <c r="J10" s="6">
        <v>34.522450930590708</v>
      </c>
      <c r="K10" s="6">
        <v>32.594704275613147</v>
      </c>
      <c r="L10" s="6">
        <v>2.1793638548459522</v>
      </c>
      <c r="M10" s="9">
        <f t="shared" si="0"/>
        <v>2.1793638548459521E-2</v>
      </c>
    </row>
    <row r="11" spans="1:13" x14ac:dyDescent="0.25">
      <c r="A11" s="6" t="s">
        <v>80</v>
      </c>
      <c r="B11" s="6">
        <v>170156</v>
      </c>
      <c r="C11" s="6" t="s">
        <v>77</v>
      </c>
      <c r="D11" s="6" t="s">
        <v>14</v>
      </c>
      <c r="E11" s="6">
        <v>24.738765336341221</v>
      </c>
      <c r="F11" s="6">
        <v>65.799590290446801</v>
      </c>
      <c r="G11" s="6">
        <v>42.176789835366201</v>
      </c>
      <c r="H11" s="6">
        <v>14.29869333114403</v>
      </c>
      <c r="I11" s="6">
        <v>53.094311629715683</v>
      </c>
      <c r="J11" s="6">
        <v>34.319498857466222</v>
      </c>
      <c r="K11" s="6">
        <v>32.307780018157047</v>
      </c>
      <c r="L11" s="6">
        <v>2.1665517166428199</v>
      </c>
      <c r="M11" s="9">
        <f t="shared" si="0"/>
        <v>2.16655171664282E-2</v>
      </c>
    </row>
    <row r="12" spans="1:13" x14ac:dyDescent="0.25">
      <c r="A12" s="6" t="s">
        <v>83</v>
      </c>
      <c r="B12" s="6">
        <v>170171</v>
      </c>
      <c r="C12" s="6" t="s">
        <v>76</v>
      </c>
      <c r="D12" s="6" t="s">
        <v>23</v>
      </c>
      <c r="E12" s="6">
        <v>3.594569240560106</v>
      </c>
      <c r="F12" s="6">
        <v>1.8274550153557749</v>
      </c>
      <c r="G12" s="6">
        <v>42.37166957496818</v>
      </c>
      <c r="H12" s="6">
        <v>97.997120112636182</v>
      </c>
      <c r="I12" s="6">
        <v>49.663344846025893</v>
      </c>
      <c r="J12" s="6">
        <v>34.054160365277198</v>
      </c>
      <c r="K12" s="6">
        <v>31.93265672587534</v>
      </c>
      <c r="L12" s="6">
        <v>2.149801193328623</v>
      </c>
      <c r="M12" s="9">
        <f t="shared" si="0"/>
        <v>2.149801193328623E-2</v>
      </c>
    </row>
    <row r="13" spans="1:13" x14ac:dyDescent="0.25">
      <c r="A13" s="6" t="s">
        <v>83</v>
      </c>
      <c r="B13" s="6">
        <v>170172</v>
      </c>
      <c r="C13" s="6" t="s">
        <v>76</v>
      </c>
      <c r="D13" s="6" t="s">
        <v>19</v>
      </c>
      <c r="E13" s="6">
        <v>3.5915082850862889</v>
      </c>
      <c r="F13" s="6">
        <v>21.245978054756641</v>
      </c>
      <c r="G13" s="6">
        <v>49.008906007189559</v>
      </c>
      <c r="H13" s="6">
        <v>79.575367528394338</v>
      </c>
      <c r="I13" s="6">
        <v>52.703788057045521</v>
      </c>
      <c r="J13" s="6">
        <v>34.021816009963352</v>
      </c>
      <c r="K13" s="6">
        <v>31.886929771779968</v>
      </c>
      <c r="L13" s="6">
        <v>2.1477593302227551</v>
      </c>
      <c r="M13" s="9">
        <f t="shared" si="0"/>
        <v>2.1477593302227552E-2</v>
      </c>
    </row>
    <row r="14" spans="1:13" x14ac:dyDescent="0.25">
      <c r="A14" s="6" t="s">
        <v>85</v>
      </c>
      <c r="B14" s="6">
        <v>170110</v>
      </c>
      <c r="C14" s="6" t="s">
        <v>77</v>
      </c>
      <c r="D14" s="6" t="s">
        <v>18</v>
      </c>
      <c r="E14" s="6">
        <v>11.760249194906271</v>
      </c>
      <c r="F14" s="6">
        <v>68.133326187189766</v>
      </c>
      <c r="G14" s="6">
        <v>63.936882826080208</v>
      </c>
      <c r="H14" s="6">
        <v>15.21310602955101</v>
      </c>
      <c r="I14" s="6">
        <v>55.422550500260442</v>
      </c>
      <c r="J14" s="6">
        <v>32.147506560320352</v>
      </c>
      <c r="K14" s="6">
        <v>29.237117730924929</v>
      </c>
      <c r="L14" s="6">
        <v>2.0294362634288921</v>
      </c>
      <c r="M14" s="9">
        <f t="shared" si="0"/>
        <v>2.029436263428892E-2</v>
      </c>
    </row>
    <row r="15" spans="1:13" x14ac:dyDescent="0.25">
      <c r="A15" s="6" t="s">
        <v>88</v>
      </c>
      <c r="B15" s="6">
        <v>170119</v>
      </c>
      <c r="C15" s="6" t="s">
        <v>77</v>
      </c>
      <c r="D15" s="6" t="s">
        <v>22</v>
      </c>
      <c r="E15" s="6">
        <v>11.90303957182222</v>
      </c>
      <c r="F15" s="6">
        <v>73.623117698759188</v>
      </c>
      <c r="G15" s="6">
        <v>45.629927949659233</v>
      </c>
      <c r="H15" s="6">
        <v>3.827042918363774</v>
      </c>
      <c r="I15" s="6">
        <v>67.993668372645544</v>
      </c>
      <c r="J15" s="6">
        <v>30.633602253168359</v>
      </c>
      <c r="K15" s="6">
        <v>27.09682981712406</v>
      </c>
      <c r="L15" s="6">
        <v>1.933865171638909</v>
      </c>
      <c r="M15" s="9">
        <f t="shared" si="0"/>
        <v>1.9338651716389089E-2</v>
      </c>
    </row>
    <row r="16" spans="1:13" x14ac:dyDescent="0.25">
      <c r="A16" s="6" t="s">
        <v>86</v>
      </c>
      <c r="B16" s="6">
        <v>170130</v>
      </c>
      <c r="C16" s="6" t="s">
        <v>77</v>
      </c>
      <c r="D16" s="6" t="s">
        <v>27</v>
      </c>
      <c r="E16" s="6">
        <v>16.02179883492542</v>
      </c>
      <c r="F16" s="6">
        <v>64.489937644120516</v>
      </c>
      <c r="G16" s="6">
        <v>38.638978538366977</v>
      </c>
      <c r="H16" s="6">
        <v>11.56397145044242</v>
      </c>
      <c r="I16" s="6">
        <v>53.226400469647118</v>
      </c>
      <c r="J16" s="6">
        <v>29.759103325654841</v>
      </c>
      <c r="K16" s="6">
        <v>25.86050366602797</v>
      </c>
      <c r="L16" s="6">
        <v>1.8786590289013521</v>
      </c>
      <c r="M16" s="9">
        <f t="shared" si="0"/>
        <v>1.878659028901352E-2</v>
      </c>
    </row>
    <row r="17" spans="1:13" x14ac:dyDescent="0.25">
      <c r="A17" s="6" t="s">
        <v>80</v>
      </c>
      <c r="B17" s="6">
        <v>170176</v>
      </c>
      <c r="C17" s="6" t="s">
        <v>76</v>
      </c>
      <c r="D17" s="6" t="s">
        <v>25</v>
      </c>
      <c r="E17" s="6">
        <v>12.723619045129491</v>
      </c>
      <c r="F17" s="6">
        <v>31.71548051008623</v>
      </c>
      <c r="G17" s="6">
        <v>50.743881955361779</v>
      </c>
      <c r="H17" s="6">
        <v>32.698388803258027</v>
      </c>
      <c r="I17" s="6">
        <v>55.209641081398352</v>
      </c>
      <c r="J17" s="6">
        <v>29.663570079535599</v>
      </c>
      <c r="K17" s="6">
        <v>25.7254431796622</v>
      </c>
      <c r="L17" s="6">
        <v>1.872628121537707</v>
      </c>
      <c r="M17" s="9">
        <f t="shared" si="0"/>
        <v>1.8726281215377071E-2</v>
      </c>
    </row>
    <row r="18" spans="1:13" x14ac:dyDescent="0.25">
      <c r="A18" s="6" t="s">
        <v>84</v>
      </c>
      <c r="B18" s="6">
        <v>170165</v>
      </c>
      <c r="C18" s="6" t="s">
        <v>76</v>
      </c>
      <c r="D18" s="6" t="s">
        <v>34</v>
      </c>
      <c r="E18" s="6">
        <v>36.552646016283738</v>
      </c>
      <c r="F18" s="6">
        <v>12.904645383335691</v>
      </c>
      <c r="G18" s="6">
        <v>31.101139806155938</v>
      </c>
      <c r="H18" s="6">
        <v>7.6008738356495922</v>
      </c>
      <c r="I18" s="6">
        <v>57.983345904525549</v>
      </c>
      <c r="J18" s="6">
        <v>29.512793058075481</v>
      </c>
      <c r="K18" s="6">
        <v>25.51228159792586</v>
      </c>
      <c r="L18" s="6">
        <v>1.863109736201388</v>
      </c>
      <c r="M18" s="9">
        <f t="shared" si="0"/>
        <v>1.863109736201388E-2</v>
      </c>
    </row>
    <row r="19" spans="1:13" x14ac:dyDescent="0.25">
      <c r="A19" s="6" t="s">
        <v>88</v>
      </c>
      <c r="B19" s="6">
        <v>170116</v>
      </c>
      <c r="C19" s="6" t="s">
        <v>77</v>
      </c>
      <c r="D19" s="6" t="s">
        <v>21</v>
      </c>
      <c r="E19" s="6">
        <v>13.333007979724201</v>
      </c>
      <c r="F19" s="6">
        <v>57.612382843056707</v>
      </c>
      <c r="G19" s="6">
        <v>43.403449194251827</v>
      </c>
      <c r="H19" s="6">
        <v>7.6230296563276179</v>
      </c>
      <c r="I19" s="6">
        <v>67.506065258492498</v>
      </c>
      <c r="J19" s="6">
        <v>29.395351324825349</v>
      </c>
      <c r="K19" s="6">
        <v>25.346247905397458</v>
      </c>
      <c r="L19" s="6">
        <v>1.8556957704603581</v>
      </c>
      <c r="M19" s="9">
        <f t="shared" si="0"/>
        <v>1.8556957704603579E-2</v>
      </c>
    </row>
    <row r="20" spans="1:13" x14ac:dyDescent="0.25">
      <c r="A20" s="6" t="s">
        <v>86</v>
      </c>
      <c r="B20" s="6">
        <v>170120</v>
      </c>
      <c r="C20" s="6" t="s">
        <v>77</v>
      </c>
      <c r="D20" s="6" t="s">
        <v>26</v>
      </c>
      <c r="E20" s="6">
        <v>16.043550777695781</v>
      </c>
      <c r="F20" s="6">
        <v>53.355130768554318</v>
      </c>
      <c r="G20" s="6">
        <v>46.117685474996222</v>
      </c>
      <c r="H20" s="6">
        <v>7.5136180825556398</v>
      </c>
      <c r="I20" s="6">
        <v>60.000332129564868</v>
      </c>
      <c r="J20" s="6">
        <v>28.99203443873672</v>
      </c>
      <c r="K20" s="6">
        <v>24.776057139277508</v>
      </c>
      <c r="L20" s="6">
        <v>1.8302348249047311</v>
      </c>
      <c r="M20" s="9">
        <f t="shared" si="0"/>
        <v>1.830234824904731E-2</v>
      </c>
    </row>
    <row r="21" spans="1:13" x14ac:dyDescent="0.25">
      <c r="A21" s="6" t="s">
        <v>83</v>
      </c>
      <c r="B21" s="6">
        <v>170169</v>
      </c>
      <c r="C21" s="6" t="s">
        <v>76</v>
      </c>
      <c r="D21" s="6" t="s">
        <v>24</v>
      </c>
      <c r="E21" s="6">
        <v>3.1408714918950729</v>
      </c>
      <c r="F21" s="6">
        <v>24.301739053813531</v>
      </c>
      <c r="G21" s="6">
        <v>44.079478122991112</v>
      </c>
      <c r="H21" s="6">
        <v>49.752437115378889</v>
      </c>
      <c r="I21" s="6">
        <v>58.325141011865277</v>
      </c>
      <c r="J21" s="6">
        <v>28.244183077136341</v>
      </c>
      <c r="K21" s="6">
        <v>23.71877946129537</v>
      </c>
      <c r="L21" s="6">
        <v>1.7830238018650839</v>
      </c>
      <c r="M21" s="9">
        <f t="shared" si="0"/>
        <v>1.783023801865084E-2</v>
      </c>
    </row>
    <row r="22" spans="1:13" x14ac:dyDescent="0.25">
      <c r="A22" s="6" t="s">
        <v>88</v>
      </c>
      <c r="B22" s="6">
        <v>170128</v>
      </c>
      <c r="C22" s="6" t="s">
        <v>77</v>
      </c>
      <c r="D22" s="6" t="s">
        <v>32</v>
      </c>
      <c r="E22" s="6">
        <v>9.8377475200246352</v>
      </c>
      <c r="F22" s="6">
        <v>89.906010676865833</v>
      </c>
      <c r="G22" s="6">
        <v>24.713821522761609</v>
      </c>
      <c r="H22" s="6">
        <v>0.84007405517108247</v>
      </c>
      <c r="I22" s="6">
        <v>57.753733389085163</v>
      </c>
      <c r="J22" s="6">
        <v>28.02501046115335</v>
      </c>
      <c r="K22" s="6">
        <v>23.40892335030577</v>
      </c>
      <c r="L22" s="6">
        <v>1.7691876788677421</v>
      </c>
      <c r="M22" s="9">
        <f t="shared" si="0"/>
        <v>1.7691876788677421E-2</v>
      </c>
    </row>
    <row r="23" spans="1:13" x14ac:dyDescent="0.25">
      <c r="A23" s="6" t="s">
        <v>86</v>
      </c>
      <c r="B23" s="6">
        <v>170125</v>
      </c>
      <c r="C23" s="6" t="s">
        <v>77</v>
      </c>
      <c r="D23" s="6" t="s">
        <v>30</v>
      </c>
      <c r="E23" s="6">
        <v>15.828327207043181</v>
      </c>
      <c r="F23" s="6">
        <v>54.624571059845351</v>
      </c>
      <c r="G23" s="6">
        <v>38.361019994384982</v>
      </c>
      <c r="H23" s="6">
        <v>8.1577289204875232</v>
      </c>
      <c r="I23" s="6">
        <v>56.74392881420215</v>
      </c>
      <c r="J23" s="6">
        <v>28.00297600066866</v>
      </c>
      <c r="K23" s="6">
        <v>23.37777204883994</v>
      </c>
      <c r="L23" s="6">
        <v>1.767796667932918</v>
      </c>
      <c r="M23" s="9">
        <f t="shared" si="0"/>
        <v>1.767796667932918E-2</v>
      </c>
    </row>
    <row r="24" spans="1:13" x14ac:dyDescent="0.25">
      <c r="A24" s="6" t="s">
        <v>88</v>
      </c>
      <c r="B24" s="6">
        <v>170107</v>
      </c>
      <c r="C24" s="6" t="s">
        <v>77</v>
      </c>
      <c r="D24" s="6" t="s">
        <v>29</v>
      </c>
      <c r="E24" s="6">
        <v>12.356591641221421</v>
      </c>
      <c r="F24" s="6">
        <v>56.971107799471952</v>
      </c>
      <c r="G24" s="6">
        <v>37.426402180865651</v>
      </c>
      <c r="H24" s="6">
        <v>3.8197960435200269</v>
      </c>
      <c r="I24" s="6">
        <v>65.960980293915696</v>
      </c>
      <c r="J24" s="6">
        <v>27.295321706772409</v>
      </c>
      <c r="K24" s="6">
        <v>22.377323126658919</v>
      </c>
      <c r="L24" s="6">
        <v>1.7231232409811419</v>
      </c>
      <c r="M24" s="9">
        <f t="shared" si="0"/>
        <v>1.723123240981142E-2</v>
      </c>
    </row>
    <row r="25" spans="1:13" x14ac:dyDescent="0.25">
      <c r="A25" s="6" t="s">
        <v>81</v>
      </c>
      <c r="B25" s="6">
        <v>170181</v>
      </c>
      <c r="C25" s="6" t="s">
        <v>76</v>
      </c>
      <c r="D25" s="6" t="s">
        <v>28</v>
      </c>
      <c r="E25" s="6">
        <v>3.0893589609435979</v>
      </c>
      <c r="F25" s="6">
        <v>9.3323144580997539</v>
      </c>
      <c r="G25" s="6">
        <v>47.459437020755431</v>
      </c>
      <c r="H25" s="6">
        <v>59.80572738351426</v>
      </c>
      <c r="I25" s="6">
        <v>48.775224200542993</v>
      </c>
      <c r="J25" s="6">
        <v>27.126261887821961</v>
      </c>
      <c r="K25" s="6">
        <v>22.138314171139321</v>
      </c>
      <c r="L25" s="6">
        <v>1.712450683013917</v>
      </c>
      <c r="M25" s="9">
        <f t="shared" si="0"/>
        <v>1.712450683013917E-2</v>
      </c>
    </row>
    <row r="26" spans="1:13" x14ac:dyDescent="0.25">
      <c r="A26" s="6" t="s">
        <v>83</v>
      </c>
      <c r="B26" s="6">
        <v>170168</v>
      </c>
      <c r="C26" s="6" t="s">
        <v>76</v>
      </c>
      <c r="D26" s="6" t="s">
        <v>33</v>
      </c>
      <c r="E26" s="6">
        <v>3.238895103210472</v>
      </c>
      <c r="F26" s="6">
        <v>23.463251218796959</v>
      </c>
      <c r="G26" s="6">
        <v>43.953608674748487</v>
      </c>
      <c r="H26" s="6">
        <v>47.654136322061817</v>
      </c>
      <c r="I26" s="6">
        <v>50.078444198522931</v>
      </c>
      <c r="J26" s="6">
        <v>26.49252129603807</v>
      </c>
      <c r="K26" s="6">
        <v>21.24236102359081</v>
      </c>
      <c r="L26" s="6">
        <v>1.6724433457058161</v>
      </c>
      <c r="M26" s="9">
        <f t="shared" si="0"/>
        <v>1.6724433457058163E-2</v>
      </c>
    </row>
    <row r="27" spans="1:13" x14ac:dyDescent="0.25">
      <c r="A27" s="6" t="s">
        <v>88</v>
      </c>
      <c r="B27" s="6">
        <v>170109</v>
      </c>
      <c r="C27" s="6" t="s">
        <v>77</v>
      </c>
      <c r="D27" s="6" t="s">
        <v>38</v>
      </c>
      <c r="E27" s="6">
        <v>6.7522887077761649</v>
      </c>
      <c r="F27" s="6">
        <v>79.242798017293623</v>
      </c>
      <c r="G27" s="6">
        <v>23.881149746986779</v>
      </c>
      <c r="H27" s="6">
        <v>2.0170508282040038</v>
      </c>
      <c r="I27" s="6">
        <v>61.188222661312039</v>
      </c>
      <c r="J27" s="6">
        <v>25.920639082486161</v>
      </c>
      <c r="K27" s="6">
        <v>20.433860391152908</v>
      </c>
      <c r="L27" s="6">
        <v>1.6363410588794789</v>
      </c>
      <c r="M27" s="9">
        <f t="shared" si="0"/>
        <v>1.6363410588794789E-2</v>
      </c>
    </row>
    <row r="28" spans="1:13" x14ac:dyDescent="0.25">
      <c r="A28" s="6" t="s">
        <v>85</v>
      </c>
      <c r="B28" s="6">
        <v>170105</v>
      </c>
      <c r="C28" s="6" t="s">
        <v>77</v>
      </c>
      <c r="D28" s="6" t="s">
        <v>36</v>
      </c>
      <c r="E28" s="6">
        <v>11.403952283320789</v>
      </c>
      <c r="F28" s="6">
        <v>54.535249377695607</v>
      </c>
      <c r="G28" s="6">
        <v>39.63641560668573</v>
      </c>
      <c r="H28" s="6">
        <v>2.1376364271249049</v>
      </c>
      <c r="I28" s="6">
        <v>61.34909178977879</v>
      </c>
      <c r="J28" s="6">
        <v>25.740688046973769</v>
      </c>
      <c r="K28" s="6">
        <v>20.179453937215499</v>
      </c>
      <c r="L28" s="6">
        <v>1.624980950548055</v>
      </c>
      <c r="M28" s="9">
        <f t="shared" si="0"/>
        <v>1.624980950548055E-2</v>
      </c>
    </row>
    <row r="29" spans="1:13" x14ac:dyDescent="0.25">
      <c r="A29" s="6" t="s">
        <v>86</v>
      </c>
      <c r="B29" s="6">
        <v>170103</v>
      </c>
      <c r="C29" s="6" t="s">
        <v>77</v>
      </c>
      <c r="D29" s="6" t="s">
        <v>31</v>
      </c>
      <c r="E29" s="6">
        <v>15.65855516740678</v>
      </c>
      <c r="F29" s="6">
        <v>43.293507846994309</v>
      </c>
      <c r="G29" s="6">
        <v>26.57961562440434</v>
      </c>
      <c r="H29" s="6">
        <v>9.6349729867304692</v>
      </c>
      <c r="I29" s="6">
        <v>55.945872949781503</v>
      </c>
      <c r="J29" s="6">
        <v>25.345173897984441</v>
      </c>
      <c r="K29" s="6">
        <v>19.62029432004551</v>
      </c>
      <c r="L29" s="6">
        <v>1.600012583090004</v>
      </c>
      <c r="M29" s="9">
        <f t="shared" si="0"/>
        <v>1.600012583090004E-2</v>
      </c>
    </row>
    <row r="30" spans="1:13" x14ac:dyDescent="0.25">
      <c r="A30" s="6" t="s">
        <v>81</v>
      </c>
      <c r="B30" s="6">
        <v>170104</v>
      </c>
      <c r="C30" s="6" t="s">
        <v>77</v>
      </c>
      <c r="D30" s="6" t="s">
        <v>37</v>
      </c>
      <c r="E30" s="6">
        <v>9.4104985342823166</v>
      </c>
      <c r="F30" s="6">
        <v>64.295179301212841</v>
      </c>
      <c r="G30" s="6">
        <v>42.673901299874359</v>
      </c>
      <c r="H30" s="6">
        <v>4.3229136039007052</v>
      </c>
      <c r="I30" s="6">
        <v>48.817124022680623</v>
      </c>
      <c r="J30" s="6">
        <v>25.299426715967581</v>
      </c>
      <c r="K30" s="6">
        <v>19.55561906923964</v>
      </c>
      <c r="L30" s="6">
        <v>1.5971246144707121</v>
      </c>
      <c r="M30" s="9">
        <f t="shared" si="0"/>
        <v>1.5971246144707119E-2</v>
      </c>
    </row>
    <row r="31" spans="1:13" x14ac:dyDescent="0.25">
      <c r="A31" s="6" t="s">
        <v>88</v>
      </c>
      <c r="B31" s="6">
        <v>170122</v>
      </c>
      <c r="C31" s="6" t="s">
        <v>77</v>
      </c>
      <c r="D31" s="6" t="s">
        <v>35</v>
      </c>
      <c r="E31" s="6">
        <v>5.1955202269951757</v>
      </c>
      <c r="F31" s="6">
        <v>63.669819597355762</v>
      </c>
      <c r="G31" s="6">
        <v>33.438111292288461</v>
      </c>
      <c r="H31" s="6">
        <v>3.2660028407704842</v>
      </c>
      <c r="I31" s="6">
        <v>61.136055508054469</v>
      </c>
      <c r="J31" s="6">
        <v>24.217819516361871</v>
      </c>
      <c r="K31" s="6">
        <v>18.02649281874956</v>
      </c>
      <c r="L31" s="6">
        <v>1.52884395732093</v>
      </c>
      <c r="M31" s="9">
        <f t="shared" si="0"/>
        <v>1.52884395732093E-2</v>
      </c>
    </row>
    <row r="32" spans="1:13" x14ac:dyDescent="0.25">
      <c r="A32" s="6" t="s">
        <v>81</v>
      </c>
      <c r="B32" s="6">
        <v>170115</v>
      </c>
      <c r="C32" s="6" t="s">
        <v>77</v>
      </c>
      <c r="D32" s="6" t="s">
        <v>42</v>
      </c>
      <c r="E32" s="6">
        <v>8.9331709767756369</v>
      </c>
      <c r="F32" s="6">
        <v>70.752890528095264</v>
      </c>
      <c r="G32" s="6">
        <v>23.009922657363621</v>
      </c>
      <c r="H32" s="6">
        <v>3.010082256909361</v>
      </c>
      <c r="I32" s="6">
        <v>44.579324280398588</v>
      </c>
      <c r="J32" s="6">
        <v>23.247859930677851</v>
      </c>
      <c r="K32" s="6">
        <v>16.655208802773519</v>
      </c>
      <c r="L32" s="6">
        <v>1.4676114896160379</v>
      </c>
      <c r="M32" s="9">
        <f t="shared" si="0"/>
        <v>1.4676114896160379E-2</v>
      </c>
    </row>
    <row r="33" spans="1:13" x14ac:dyDescent="0.25">
      <c r="A33" s="6" t="s">
        <v>85</v>
      </c>
      <c r="B33" s="6">
        <v>170177</v>
      </c>
      <c r="C33" s="6" t="s">
        <v>76</v>
      </c>
      <c r="D33" s="6" t="s">
        <v>44</v>
      </c>
      <c r="E33" s="6">
        <v>8.0020839772348573</v>
      </c>
      <c r="F33" s="6">
        <v>30.174607957044351</v>
      </c>
      <c r="G33" s="6">
        <v>28.74967579558896</v>
      </c>
      <c r="H33" s="6">
        <v>26.347232441781891</v>
      </c>
      <c r="I33" s="6">
        <v>48.558485605746412</v>
      </c>
      <c r="J33" s="6">
        <v>23.103642103883459</v>
      </c>
      <c r="K33" s="6">
        <v>16.451320307189981</v>
      </c>
      <c r="L33" s="6">
        <v>1.45850717892929</v>
      </c>
      <c r="M33" s="9">
        <f t="shared" si="0"/>
        <v>1.45850717892929E-2</v>
      </c>
    </row>
    <row r="34" spans="1:13" x14ac:dyDescent="0.25">
      <c r="A34" s="6" t="s">
        <v>80</v>
      </c>
      <c r="B34" s="6">
        <v>170152</v>
      </c>
      <c r="C34" s="6" t="s">
        <v>76</v>
      </c>
      <c r="D34" s="6" t="s">
        <v>39</v>
      </c>
      <c r="E34" s="6">
        <v>12.60562386840288</v>
      </c>
      <c r="F34" s="6">
        <v>25.366069271563209</v>
      </c>
      <c r="G34" s="6">
        <v>43.483473154435167</v>
      </c>
      <c r="H34" s="6">
        <v>14.74917551688036</v>
      </c>
      <c r="I34" s="6">
        <v>46.293906124852953</v>
      </c>
      <c r="J34" s="6">
        <v>22.839260064773679</v>
      </c>
      <c r="K34" s="6">
        <v>16.07754920404993</v>
      </c>
      <c r="L34" s="6">
        <v>1.441817035432098</v>
      </c>
      <c r="M34" s="9">
        <f t="shared" si="0"/>
        <v>1.441817035432098E-2</v>
      </c>
    </row>
    <row r="35" spans="1:13" x14ac:dyDescent="0.25">
      <c r="A35" s="6" t="s">
        <v>85</v>
      </c>
      <c r="B35" s="6">
        <v>170102</v>
      </c>
      <c r="C35" s="6" t="s">
        <v>77</v>
      </c>
      <c r="D35" s="6" t="s">
        <v>41</v>
      </c>
      <c r="E35" s="6">
        <v>6.6931385106000203</v>
      </c>
      <c r="F35" s="6">
        <v>55.532516652078073</v>
      </c>
      <c r="G35" s="6">
        <v>30.43643755600603</v>
      </c>
      <c r="H35" s="6">
        <v>7.879343578389653</v>
      </c>
      <c r="I35" s="6">
        <v>49.607678253746599</v>
      </c>
      <c r="J35" s="6">
        <v>22.638187536976329</v>
      </c>
      <c r="K35" s="6">
        <v>15.793282160876201</v>
      </c>
      <c r="L35" s="6">
        <v>1.4291235508308719</v>
      </c>
      <c r="M35" s="9">
        <f t="shared" si="0"/>
        <v>1.4291235508308719E-2</v>
      </c>
    </row>
    <row r="36" spans="1:13" x14ac:dyDescent="0.25">
      <c r="A36" s="6" t="s">
        <v>87</v>
      </c>
      <c r="B36" s="6">
        <v>170184</v>
      </c>
      <c r="C36" s="6" t="s">
        <v>76</v>
      </c>
      <c r="D36" s="6" t="s">
        <v>40</v>
      </c>
      <c r="E36" s="6">
        <v>6.7432454604380672</v>
      </c>
      <c r="F36" s="6">
        <v>39.933458874604419</v>
      </c>
      <c r="G36" s="6">
        <v>47.169594627014391</v>
      </c>
      <c r="H36" s="6">
        <v>14.107563065523729</v>
      </c>
      <c r="I36" s="6">
        <v>42.936374038605422</v>
      </c>
      <c r="J36" s="6">
        <v>22.361807326181999</v>
      </c>
      <c r="K36" s="6">
        <v>15.40254859734625</v>
      </c>
      <c r="L36" s="6">
        <v>1.411675976126199</v>
      </c>
      <c r="M36" s="9">
        <f t="shared" si="0"/>
        <v>1.4116759761261991E-2</v>
      </c>
    </row>
    <row r="37" spans="1:13" x14ac:dyDescent="0.25">
      <c r="A37" s="6" t="s">
        <v>86</v>
      </c>
      <c r="B37" s="6">
        <v>170113</v>
      </c>
      <c r="C37" s="6" t="s">
        <v>77</v>
      </c>
      <c r="D37" s="6" t="s">
        <v>45</v>
      </c>
      <c r="E37" s="6">
        <v>10.48749807705495</v>
      </c>
      <c r="F37" s="6">
        <v>38.72980660286391</v>
      </c>
      <c r="G37" s="6">
        <v>25.431240161559408</v>
      </c>
      <c r="H37" s="6">
        <v>11.560146607152079</v>
      </c>
      <c r="I37" s="6">
        <v>51.777636977238139</v>
      </c>
      <c r="J37" s="6">
        <v>22.318753079189769</v>
      </c>
      <c r="K37" s="6">
        <v>15.341680493569839</v>
      </c>
      <c r="L37" s="6">
        <v>1.4089580094939591</v>
      </c>
      <c r="M37" s="9">
        <f t="shared" si="0"/>
        <v>1.4089580094939592E-2</v>
      </c>
    </row>
    <row r="38" spans="1:13" x14ac:dyDescent="0.25">
      <c r="A38" s="6" t="s">
        <v>82</v>
      </c>
      <c r="B38" s="6">
        <v>170101</v>
      </c>
      <c r="C38" s="6" t="s">
        <v>77</v>
      </c>
      <c r="D38" s="6" t="s">
        <v>50</v>
      </c>
      <c r="E38" s="6">
        <v>10.59855425832219</v>
      </c>
      <c r="F38" s="6">
        <v>56.094925363789237</v>
      </c>
      <c r="G38" s="6">
        <v>24.313226380413319</v>
      </c>
      <c r="H38" s="6">
        <v>3.858326407133263</v>
      </c>
      <c r="I38" s="6">
        <v>39.736526031318377</v>
      </c>
      <c r="J38" s="6">
        <v>21.372665341458848</v>
      </c>
      <c r="K38" s="6">
        <v>14.004145392510519</v>
      </c>
      <c r="L38" s="6">
        <v>1.3492325449471561</v>
      </c>
      <c r="M38" s="9">
        <f t="shared" si="0"/>
        <v>1.349232544947156E-2</v>
      </c>
    </row>
    <row r="39" spans="1:13" x14ac:dyDescent="0.25">
      <c r="A39" s="6" t="s">
        <v>85</v>
      </c>
      <c r="B39" s="6">
        <v>170124</v>
      </c>
      <c r="C39" s="6" t="s">
        <v>77</v>
      </c>
      <c r="D39" s="6" t="s">
        <v>51</v>
      </c>
      <c r="E39" s="6">
        <v>6.2793979966298634</v>
      </c>
      <c r="F39" s="6">
        <v>56.175325001387712</v>
      </c>
      <c r="G39" s="6">
        <v>26.879057477607031</v>
      </c>
      <c r="H39" s="6">
        <v>4.2808467012922478</v>
      </c>
      <c r="I39" s="6">
        <v>44.925007701218618</v>
      </c>
      <c r="J39" s="6">
        <v>20.767391754208461</v>
      </c>
      <c r="K39" s="6">
        <v>13.148437579794161</v>
      </c>
      <c r="L39" s="6">
        <v>1.311022297911145</v>
      </c>
      <c r="M39" s="9">
        <f t="shared" si="0"/>
        <v>1.3110222979111449E-2</v>
      </c>
    </row>
    <row r="40" spans="1:13" x14ac:dyDescent="0.25">
      <c r="A40" s="6" t="s">
        <v>81</v>
      </c>
      <c r="B40" s="6">
        <v>170129</v>
      </c>
      <c r="C40" s="6" t="s">
        <v>77</v>
      </c>
      <c r="D40" s="6" t="s">
        <v>49</v>
      </c>
      <c r="E40" s="6">
        <v>3.657149148231746</v>
      </c>
      <c r="F40" s="6">
        <v>48.830050920944871</v>
      </c>
      <c r="G40" s="6">
        <v>34.070864485811327</v>
      </c>
      <c r="H40" s="6">
        <v>0.64969520888292631</v>
      </c>
      <c r="I40" s="6">
        <v>56.975249064106592</v>
      </c>
      <c r="J40" s="6">
        <v>20.336803517768718</v>
      </c>
      <c r="K40" s="6">
        <v>12.539691839443821</v>
      </c>
      <c r="L40" s="6">
        <v>1.283839742399506</v>
      </c>
      <c r="M40" s="9">
        <f t="shared" si="0"/>
        <v>1.2838397423995061E-2</v>
      </c>
    </row>
    <row r="41" spans="1:13" x14ac:dyDescent="0.25">
      <c r="A41" s="6" t="s">
        <v>85</v>
      </c>
      <c r="B41" s="6">
        <v>170106</v>
      </c>
      <c r="C41" s="6" t="s">
        <v>77</v>
      </c>
      <c r="D41" s="6" t="s">
        <v>60</v>
      </c>
      <c r="E41" s="6">
        <v>5.512417686690859</v>
      </c>
      <c r="F41" s="6">
        <v>55.135384490725293</v>
      </c>
      <c r="G41" s="6">
        <v>17.03054796868626</v>
      </c>
      <c r="H41" s="6">
        <v>4.4635836712079184</v>
      </c>
      <c r="I41" s="6">
        <v>47.132337469034312</v>
      </c>
      <c r="J41" s="6">
        <v>19.721136589881901</v>
      </c>
      <c r="K41" s="6">
        <v>11.669290402273729</v>
      </c>
      <c r="L41" s="6">
        <v>1.244973375351631</v>
      </c>
      <c r="M41" s="9">
        <f t="shared" si="0"/>
        <v>1.2449733753516309E-2</v>
      </c>
    </row>
    <row r="42" spans="1:13" x14ac:dyDescent="0.25">
      <c r="A42" s="6" t="s">
        <v>87</v>
      </c>
      <c r="B42" s="6">
        <v>170185</v>
      </c>
      <c r="C42" s="6" t="s">
        <v>76</v>
      </c>
      <c r="D42" s="6" t="s">
        <v>48</v>
      </c>
      <c r="E42" s="6">
        <v>6.6618012933021182</v>
      </c>
      <c r="F42" s="6">
        <v>30.904117225764669</v>
      </c>
      <c r="G42" s="6">
        <v>41.354884979556587</v>
      </c>
      <c r="H42" s="6">
        <v>12.31440676599374</v>
      </c>
      <c r="I42" s="6">
        <v>36.714435546122019</v>
      </c>
      <c r="J42" s="6">
        <v>19.157068567135511</v>
      </c>
      <c r="K42" s="6">
        <v>10.8718371115061</v>
      </c>
      <c r="L42" s="6">
        <v>1.2093643896825801</v>
      </c>
      <c r="M42" s="9">
        <f t="shared" si="0"/>
        <v>1.2093643896825801E-2</v>
      </c>
    </row>
    <row r="43" spans="1:13" x14ac:dyDescent="0.25">
      <c r="A43" s="6" t="s">
        <v>88</v>
      </c>
      <c r="B43" s="6">
        <v>170121</v>
      </c>
      <c r="C43" s="6" t="s">
        <v>77</v>
      </c>
      <c r="D43" s="6" t="s">
        <v>57</v>
      </c>
      <c r="E43" s="6">
        <v>6.6118829750397214</v>
      </c>
      <c r="F43" s="6">
        <v>50.979499954642208</v>
      </c>
      <c r="G43" s="6">
        <v>11.58514227574471</v>
      </c>
      <c r="H43" s="6">
        <v>0.41155533229955432</v>
      </c>
      <c r="I43" s="6">
        <v>53.671083510988673</v>
      </c>
      <c r="J43" s="6">
        <v>19.11417883265085</v>
      </c>
      <c r="K43" s="6">
        <v>10.811201587906639</v>
      </c>
      <c r="L43" s="6">
        <v>1.2066568085416081</v>
      </c>
      <c r="M43" s="9">
        <f t="shared" si="0"/>
        <v>1.206656808541608E-2</v>
      </c>
    </row>
    <row r="44" spans="1:13" x14ac:dyDescent="0.25">
      <c r="A44" s="6" t="s">
        <v>85</v>
      </c>
      <c r="B44" s="6">
        <v>170180</v>
      </c>
      <c r="C44" s="6" t="s">
        <v>76</v>
      </c>
      <c r="D44" s="6" t="s">
        <v>54</v>
      </c>
      <c r="E44" s="6">
        <v>6.4991388870852136</v>
      </c>
      <c r="F44" s="6">
        <v>29.705939403431302</v>
      </c>
      <c r="G44" s="6">
        <v>35.333174869822052</v>
      </c>
      <c r="H44" s="6">
        <v>9.3599768785620299</v>
      </c>
      <c r="I44" s="6">
        <v>44.298602073453473</v>
      </c>
      <c r="J44" s="6">
        <v>18.812335429881589</v>
      </c>
      <c r="K44" s="6">
        <v>10.384469340858001</v>
      </c>
      <c r="L44" s="6">
        <v>1.18760177090417</v>
      </c>
      <c r="M44" s="9">
        <f t="shared" si="0"/>
        <v>1.1876017709041699E-2</v>
      </c>
    </row>
    <row r="45" spans="1:13" x14ac:dyDescent="0.25">
      <c r="A45" s="6" t="s">
        <v>81</v>
      </c>
      <c r="B45" s="6">
        <v>170153</v>
      </c>
      <c r="C45" s="6" t="s">
        <v>76</v>
      </c>
      <c r="D45" s="6" t="s">
        <v>43</v>
      </c>
      <c r="E45" s="6">
        <v>1.866559364205425</v>
      </c>
      <c r="F45" s="6">
        <v>1.301887832463102</v>
      </c>
      <c r="G45" s="6">
        <v>42.90174834763797</v>
      </c>
      <c r="H45" s="6">
        <v>29.919823828257812</v>
      </c>
      <c r="I45" s="6">
        <v>48.526857081808707</v>
      </c>
      <c r="J45" s="6">
        <v>18.59046662018639</v>
      </c>
      <c r="K45" s="6">
        <v>10.070801475857101</v>
      </c>
      <c r="L45" s="6">
        <v>1.1735954402024591</v>
      </c>
      <c r="M45" s="9">
        <f t="shared" si="0"/>
        <v>1.1735954402024591E-2</v>
      </c>
    </row>
    <row r="46" spans="1:13" x14ac:dyDescent="0.25">
      <c r="A46" s="6" t="s">
        <v>80</v>
      </c>
      <c r="B46" s="6">
        <v>170164</v>
      </c>
      <c r="C46" s="6" t="s">
        <v>76</v>
      </c>
      <c r="D46" s="6" t="s">
        <v>55</v>
      </c>
      <c r="E46" s="6">
        <v>3.9803084937701558</v>
      </c>
      <c r="F46" s="6">
        <v>12.32909529772582</v>
      </c>
      <c r="G46" s="6">
        <v>33.228250235239031</v>
      </c>
      <c r="H46" s="6">
        <v>34.364879401972402</v>
      </c>
      <c r="I46" s="6">
        <v>30.82482128592482</v>
      </c>
      <c r="J46" s="6">
        <v>18.463019929949031</v>
      </c>
      <c r="K46" s="6">
        <v>9.8906232377212433</v>
      </c>
      <c r="L46" s="6">
        <v>1.165549872676519</v>
      </c>
      <c r="M46" s="9">
        <f t="shared" si="0"/>
        <v>1.165549872676519E-2</v>
      </c>
    </row>
    <row r="47" spans="1:13" x14ac:dyDescent="0.25">
      <c r="A47" s="6" t="s">
        <v>87</v>
      </c>
      <c r="B47" s="6">
        <v>170175</v>
      </c>
      <c r="C47" s="6" t="s">
        <v>76</v>
      </c>
      <c r="D47" s="6" t="s">
        <v>56</v>
      </c>
      <c r="E47" s="6">
        <v>7.4386518766573344</v>
      </c>
      <c r="F47" s="6">
        <v>21.92139996895181</v>
      </c>
      <c r="G47" s="6">
        <v>36.716182135521571</v>
      </c>
      <c r="H47" s="6">
        <v>9.9040400318177788</v>
      </c>
      <c r="I47" s="6">
        <v>43.219972028637073</v>
      </c>
      <c r="J47" s="6">
        <v>18.143675195732239</v>
      </c>
      <c r="K47" s="6">
        <v>9.4391484174494327</v>
      </c>
      <c r="L47" s="6">
        <v>1.145389995488576</v>
      </c>
      <c r="M47" s="9">
        <f t="shared" si="0"/>
        <v>1.1453899954885761E-2</v>
      </c>
    </row>
    <row r="48" spans="1:13" x14ac:dyDescent="0.25">
      <c r="A48" s="6" t="s">
        <v>83</v>
      </c>
      <c r="B48" s="6">
        <v>170154</v>
      </c>
      <c r="C48" s="6" t="s">
        <v>76</v>
      </c>
      <c r="D48" s="6" t="s">
        <v>53</v>
      </c>
      <c r="E48" s="6">
        <v>3.4055070247961212</v>
      </c>
      <c r="F48" s="6">
        <v>8.5321357316871733</v>
      </c>
      <c r="G48" s="6">
        <v>26.252369248463459</v>
      </c>
      <c r="H48" s="6">
        <v>39.929950560325963</v>
      </c>
      <c r="I48" s="6">
        <v>30.07155220074781</v>
      </c>
      <c r="J48" s="6">
        <v>18.08917510098922</v>
      </c>
      <c r="K48" s="6">
        <v>9.3620987033238894</v>
      </c>
      <c r="L48" s="6">
        <v>1.1419494652432749</v>
      </c>
      <c r="M48" s="9">
        <f t="shared" si="0"/>
        <v>1.1419494652432749E-2</v>
      </c>
    </row>
    <row r="49" spans="1:13" x14ac:dyDescent="0.25">
      <c r="A49" s="6" t="s">
        <v>88</v>
      </c>
      <c r="B49" s="6">
        <v>170166</v>
      </c>
      <c r="C49" s="6" t="s">
        <v>76</v>
      </c>
      <c r="D49" s="6" t="s">
        <v>47</v>
      </c>
      <c r="E49" s="6">
        <v>0</v>
      </c>
      <c r="F49" s="6">
        <v>5.4035584167171464</v>
      </c>
      <c r="G49" s="6">
        <v>28.8042154687462</v>
      </c>
      <c r="H49" s="6">
        <v>66.293497194554206</v>
      </c>
      <c r="I49" s="6">
        <v>0</v>
      </c>
      <c r="J49" s="6">
        <v>17.77649804195239</v>
      </c>
      <c r="K49" s="6">
        <v>8.9200503339403134</v>
      </c>
      <c r="L49" s="6">
        <v>1.1222105109588749</v>
      </c>
      <c r="M49" s="9">
        <f t="shared" si="0"/>
        <v>1.1222105109588749E-2</v>
      </c>
    </row>
    <row r="50" spans="1:13" x14ac:dyDescent="0.25">
      <c r="A50" s="6" t="s">
        <v>81</v>
      </c>
      <c r="B50" s="6">
        <v>170186</v>
      </c>
      <c r="C50" s="6" t="s">
        <v>76</v>
      </c>
      <c r="D50" s="6" t="s">
        <v>63</v>
      </c>
      <c r="E50" s="6">
        <v>3.4159835051615941</v>
      </c>
      <c r="F50" s="6">
        <v>26.238903295352369</v>
      </c>
      <c r="G50" s="6">
        <v>29.83869539598507</v>
      </c>
      <c r="H50" s="6">
        <v>15.536854978510901</v>
      </c>
      <c r="I50" s="6">
        <v>40.916360204976179</v>
      </c>
      <c r="J50" s="6">
        <v>17.380335080744409</v>
      </c>
      <c r="K50" s="6">
        <v>8.3599734560535488</v>
      </c>
      <c r="L50" s="6">
        <v>1.0972011847085079</v>
      </c>
      <c r="M50" s="9">
        <f t="shared" si="0"/>
        <v>1.0972011847085079E-2</v>
      </c>
    </row>
    <row r="51" spans="1:13" x14ac:dyDescent="0.25">
      <c r="A51" s="6" t="s">
        <v>81</v>
      </c>
      <c r="B51" s="6">
        <v>170158</v>
      </c>
      <c r="C51" s="6" t="s">
        <v>76</v>
      </c>
      <c r="D51" s="6" t="s">
        <v>46</v>
      </c>
      <c r="E51" s="6">
        <v>1.9292838867287601</v>
      </c>
      <c r="F51" s="6">
        <v>7.1797301495504184</v>
      </c>
      <c r="G51" s="6">
        <v>42.109420406540501</v>
      </c>
      <c r="H51" s="6">
        <v>24.839307498083201</v>
      </c>
      <c r="I51" s="6">
        <v>42.164625055414682</v>
      </c>
      <c r="J51" s="6">
        <v>17.375643547322241</v>
      </c>
      <c r="K51" s="6">
        <v>8.3533407830152235</v>
      </c>
      <c r="L51" s="6">
        <v>1.096905013431891</v>
      </c>
      <c r="M51" s="9">
        <f t="shared" si="0"/>
        <v>1.0969050134318909E-2</v>
      </c>
    </row>
    <row r="52" spans="1:13" x14ac:dyDescent="0.25">
      <c r="A52" s="6" t="s">
        <v>87</v>
      </c>
      <c r="B52" s="6">
        <v>170159</v>
      </c>
      <c r="C52" s="6" t="s">
        <v>76</v>
      </c>
      <c r="D52" s="6" t="s">
        <v>62</v>
      </c>
      <c r="E52" s="6">
        <v>7.8278247918742982</v>
      </c>
      <c r="F52" s="6">
        <v>16.353342597117749</v>
      </c>
      <c r="G52" s="6">
        <v>35.241656460548811</v>
      </c>
      <c r="H52" s="6">
        <v>17.874193990638041</v>
      </c>
      <c r="I52" s="6">
        <v>26.850008225194319</v>
      </c>
      <c r="J52" s="6">
        <v>16.656749408239929</v>
      </c>
      <c r="K52" s="6">
        <v>7.3370014873864919</v>
      </c>
      <c r="L52" s="6">
        <v>1.0515220275793919</v>
      </c>
      <c r="M52" s="9">
        <f t="shared" si="0"/>
        <v>1.0515220275793919E-2</v>
      </c>
    </row>
    <row r="53" spans="1:13" x14ac:dyDescent="0.25">
      <c r="A53" s="6" t="s">
        <v>81</v>
      </c>
      <c r="B53" s="6">
        <v>170178</v>
      </c>
      <c r="C53" s="6" t="s">
        <v>76</v>
      </c>
      <c r="D53" s="6" t="s">
        <v>58</v>
      </c>
      <c r="E53" s="6">
        <v>1.8488857704796851</v>
      </c>
      <c r="F53" s="6">
        <v>7.7690454863999454</v>
      </c>
      <c r="G53" s="6">
        <v>37.657348096321883</v>
      </c>
      <c r="H53" s="6">
        <v>34.639831457504172</v>
      </c>
      <c r="I53" s="6">
        <v>25.414051293198099</v>
      </c>
      <c r="J53" s="6">
        <v>16.647916575616669</v>
      </c>
      <c r="K53" s="6">
        <v>7.3245140370114026</v>
      </c>
      <c r="L53" s="6">
        <v>1.0509644206993429</v>
      </c>
      <c r="M53" s="9">
        <f t="shared" si="0"/>
        <v>1.050964420699343E-2</v>
      </c>
    </row>
    <row r="54" spans="1:13" x14ac:dyDescent="0.25">
      <c r="A54" s="6" t="s">
        <v>81</v>
      </c>
      <c r="B54" s="6">
        <v>170112</v>
      </c>
      <c r="C54" s="6" t="s">
        <v>77</v>
      </c>
      <c r="D54" s="6" t="s">
        <v>68</v>
      </c>
      <c r="E54" s="6">
        <v>3.5654961718059841</v>
      </c>
      <c r="F54" s="6">
        <v>57.212353857586088</v>
      </c>
      <c r="G54" s="6">
        <v>13.9663799782982</v>
      </c>
      <c r="H54" s="6">
        <v>0</v>
      </c>
      <c r="I54" s="6">
        <v>37.260848661636118</v>
      </c>
      <c r="J54" s="6">
        <v>16.553680297932981</v>
      </c>
      <c r="K54" s="6">
        <v>7.1912871446542477</v>
      </c>
      <c r="L54" s="6">
        <v>1.045015389507671</v>
      </c>
      <c r="M54" s="9">
        <f t="shared" si="0"/>
        <v>1.0450153895076711E-2</v>
      </c>
    </row>
    <row r="55" spans="1:13" x14ac:dyDescent="0.25">
      <c r="A55" s="6" t="s">
        <v>81</v>
      </c>
      <c r="B55" s="6">
        <v>170114</v>
      </c>
      <c r="C55" s="6" t="s">
        <v>77</v>
      </c>
      <c r="D55" s="6" t="s">
        <v>67</v>
      </c>
      <c r="E55" s="6">
        <v>3.2457756052659081</v>
      </c>
      <c r="F55" s="6">
        <v>45.83047862776948</v>
      </c>
      <c r="G55" s="6">
        <v>21.18650860256399</v>
      </c>
      <c r="H55" s="6">
        <v>0.83409791259082178</v>
      </c>
      <c r="I55" s="6">
        <v>42.122931080467993</v>
      </c>
      <c r="J55" s="6">
        <v>16.356818225574671</v>
      </c>
      <c r="K55" s="6">
        <v>6.9129726487090304</v>
      </c>
      <c r="L55" s="6">
        <v>1.032587706266108</v>
      </c>
      <c r="M55" s="9">
        <f t="shared" si="0"/>
        <v>1.032587706266108E-2</v>
      </c>
    </row>
    <row r="56" spans="1:13" x14ac:dyDescent="0.25">
      <c r="A56" s="6" t="s">
        <v>81</v>
      </c>
      <c r="B56" s="6">
        <v>170174</v>
      </c>
      <c r="C56" s="6" t="s">
        <v>76</v>
      </c>
      <c r="D56" s="6" t="s">
        <v>52</v>
      </c>
      <c r="E56" s="6">
        <v>1.639305615103378</v>
      </c>
      <c r="F56" s="6">
        <v>0</v>
      </c>
      <c r="G56" s="6">
        <v>36.915197953300471</v>
      </c>
      <c r="H56" s="6">
        <v>24.781319650718739</v>
      </c>
      <c r="I56" s="6">
        <v>43.833075989847053</v>
      </c>
      <c r="J56" s="6">
        <v>15.94389570342825</v>
      </c>
      <c r="K56" s="6">
        <v>6.329201878448969</v>
      </c>
      <c r="L56" s="6">
        <v>1.0065203676108361</v>
      </c>
      <c r="M56" s="9">
        <f t="shared" si="0"/>
        <v>1.006520367610836E-2</v>
      </c>
    </row>
    <row r="57" spans="1:13" x14ac:dyDescent="0.25">
      <c r="A57" s="6" t="s">
        <v>81</v>
      </c>
      <c r="B57" s="6">
        <v>170163</v>
      </c>
      <c r="C57" s="6" t="s">
        <v>76</v>
      </c>
      <c r="D57" s="6" t="s">
        <v>61</v>
      </c>
      <c r="E57" s="6">
        <v>4.2578032919937776</v>
      </c>
      <c r="F57" s="6">
        <v>14.831944219627291</v>
      </c>
      <c r="G57" s="6">
        <v>36.173980650506493</v>
      </c>
      <c r="H57" s="6">
        <v>18.611797118857169</v>
      </c>
      <c r="I57" s="6">
        <v>29.070190534328159</v>
      </c>
      <c r="J57" s="6">
        <v>15.590751386855629</v>
      </c>
      <c r="K57" s="6">
        <v>5.8299427713725516</v>
      </c>
      <c r="L57" s="6">
        <v>0.98422676045559587</v>
      </c>
      <c r="M57" s="9">
        <f t="shared" si="0"/>
        <v>9.8422676045559591E-3</v>
      </c>
    </row>
    <row r="58" spans="1:13" x14ac:dyDescent="0.25">
      <c r="A58" s="6" t="s">
        <v>87</v>
      </c>
      <c r="B58" s="6">
        <v>170179</v>
      </c>
      <c r="C58" s="6" t="s">
        <v>76</v>
      </c>
      <c r="D58" s="6" t="s">
        <v>69</v>
      </c>
      <c r="E58" s="6">
        <v>6.1849273043517714</v>
      </c>
      <c r="F58" s="6">
        <v>30.076143704659881</v>
      </c>
      <c r="G58" s="6">
        <v>28.376684576501809</v>
      </c>
      <c r="H58" s="6">
        <v>5.9833664588396704</v>
      </c>
      <c r="I58" s="6">
        <v>31.453139259464049</v>
      </c>
      <c r="J58" s="6">
        <v>15.465786972708139</v>
      </c>
      <c r="K58" s="6">
        <v>5.6532738604040356</v>
      </c>
      <c r="L58" s="6">
        <v>0.97633789625291778</v>
      </c>
      <c r="M58" s="9">
        <f t="shared" si="0"/>
        <v>9.7633789625291775E-3</v>
      </c>
    </row>
    <row r="59" spans="1:13" x14ac:dyDescent="0.25">
      <c r="A59" s="6" t="s">
        <v>80</v>
      </c>
      <c r="B59" s="6">
        <v>170151</v>
      </c>
      <c r="C59" s="6" t="s">
        <v>76</v>
      </c>
      <c r="D59" s="6" t="s">
        <v>66</v>
      </c>
      <c r="E59" s="6">
        <v>6.0763768368487199</v>
      </c>
      <c r="F59" s="6">
        <v>24.373667995212859</v>
      </c>
      <c r="G59" s="6">
        <v>24.961969867701239</v>
      </c>
      <c r="H59" s="6">
        <v>6.9682246643930927</v>
      </c>
      <c r="I59" s="6">
        <v>38.145230641500717</v>
      </c>
      <c r="J59" s="6">
        <v>15.45188202394125</v>
      </c>
      <c r="K59" s="6">
        <v>5.6336156867353271</v>
      </c>
      <c r="L59" s="6">
        <v>0.97546009233317366</v>
      </c>
      <c r="M59" s="9">
        <f t="shared" si="0"/>
        <v>9.7546009233317361E-3</v>
      </c>
    </row>
    <row r="60" spans="1:13" x14ac:dyDescent="0.25">
      <c r="A60" s="6" t="s">
        <v>80</v>
      </c>
      <c r="B60" s="6">
        <v>170162</v>
      </c>
      <c r="C60" s="6" t="s">
        <v>76</v>
      </c>
      <c r="D60" s="6" t="s">
        <v>64</v>
      </c>
      <c r="E60" s="6">
        <v>1.9491509490952099</v>
      </c>
      <c r="F60" s="6">
        <v>21.075620716354731</v>
      </c>
      <c r="G60" s="6">
        <v>29.865334495987231</v>
      </c>
      <c r="H60" s="6">
        <v>15.56846770859643</v>
      </c>
      <c r="I60" s="6">
        <v>35.998414591152788</v>
      </c>
      <c r="J60" s="6">
        <v>15.335455375801841</v>
      </c>
      <c r="K60" s="6">
        <v>5.469017074603828</v>
      </c>
      <c r="L60" s="6">
        <v>0.96811020778395551</v>
      </c>
      <c r="M60" s="9">
        <f t="shared" si="0"/>
        <v>9.6811020778395547E-3</v>
      </c>
    </row>
    <row r="61" spans="1:13" x14ac:dyDescent="0.25">
      <c r="A61" s="6" t="s">
        <v>87</v>
      </c>
      <c r="B61" s="6">
        <v>170160</v>
      </c>
      <c r="C61" s="6" t="s">
        <v>76</v>
      </c>
      <c r="D61" s="6" t="s">
        <v>59</v>
      </c>
      <c r="E61" s="6">
        <v>6.1398464685809966</v>
      </c>
      <c r="F61" s="6">
        <v>20.06890162602263</v>
      </c>
      <c r="G61" s="6">
        <v>34.852951093664181</v>
      </c>
      <c r="H61" s="6">
        <v>8.0917225760057985</v>
      </c>
      <c r="I61" s="6">
        <v>33.004788804268763</v>
      </c>
      <c r="J61" s="6">
        <v>15.2949364723959</v>
      </c>
      <c r="K61" s="6">
        <v>5.4117333223676374</v>
      </c>
      <c r="L61" s="6">
        <v>0.96555229456688862</v>
      </c>
      <c r="M61" s="9">
        <f t="shared" si="0"/>
        <v>9.6555229456688867E-3</v>
      </c>
    </row>
    <row r="62" spans="1:13" x14ac:dyDescent="0.25">
      <c r="A62" s="6" t="s">
        <v>87</v>
      </c>
      <c r="B62" s="6">
        <v>170157</v>
      </c>
      <c r="C62" s="6" t="s">
        <v>77</v>
      </c>
      <c r="D62" s="6" t="s">
        <v>70</v>
      </c>
      <c r="E62" s="6">
        <v>10.89727073396584</v>
      </c>
      <c r="F62" s="6">
        <v>22.993944734500712</v>
      </c>
      <c r="G62" s="6">
        <v>19.430859317541</v>
      </c>
      <c r="H62" s="6">
        <v>2.9412576706959048</v>
      </c>
      <c r="I62" s="6">
        <v>29.066566075143982</v>
      </c>
      <c r="J62" s="6">
        <v>14.43881466887872</v>
      </c>
      <c r="K62" s="6">
        <v>4.2013878995077807</v>
      </c>
      <c r="L62" s="6">
        <v>0.91150627918744254</v>
      </c>
      <c r="M62" s="9">
        <f t="shared" si="0"/>
        <v>9.1150627918744256E-3</v>
      </c>
    </row>
    <row r="63" spans="1:13" x14ac:dyDescent="0.25">
      <c r="A63" s="6" t="s">
        <v>81</v>
      </c>
      <c r="B63" s="6">
        <v>170117</v>
      </c>
      <c r="C63" s="6" t="s">
        <v>77</v>
      </c>
      <c r="D63" s="6" t="s">
        <v>73</v>
      </c>
      <c r="E63" s="6">
        <v>2.3347446714652862</v>
      </c>
      <c r="F63" s="6">
        <v>39.231085707454064</v>
      </c>
      <c r="G63" s="6">
        <v>14.93225232070616</v>
      </c>
      <c r="H63" s="6">
        <v>0.53837550319069449</v>
      </c>
      <c r="I63" s="6">
        <v>40.158170253795873</v>
      </c>
      <c r="J63" s="6">
        <v>14.07798592001072</v>
      </c>
      <c r="K63" s="6">
        <v>3.691264897343332</v>
      </c>
      <c r="L63" s="6">
        <v>0.88872756238505635</v>
      </c>
      <c r="M63" s="9">
        <f t="shared" si="0"/>
        <v>8.8872756238505633E-3</v>
      </c>
    </row>
    <row r="64" spans="1:13" x14ac:dyDescent="0.25">
      <c r="A64" s="6" t="s">
        <v>81</v>
      </c>
      <c r="B64" s="6">
        <v>170127</v>
      </c>
      <c r="C64" s="6" t="s">
        <v>77</v>
      </c>
      <c r="D64" s="6" t="s">
        <v>74</v>
      </c>
      <c r="E64" s="6">
        <v>3.575776028264865</v>
      </c>
      <c r="F64" s="6">
        <v>41.416497497483327</v>
      </c>
      <c r="G64" s="6">
        <v>13.339081604255471</v>
      </c>
      <c r="H64" s="6">
        <v>1.2995382697288811</v>
      </c>
      <c r="I64" s="6">
        <v>29.706564118748741</v>
      </c>
      <c r="J64" s="6">
        <v>13.36883357421298</v>
      </c>
      <c r="K64" s="6">
        <v>2.688698098646678</v>
      </c>
      <c r="L64" s="6">
        <v>0.84395956508619319</v>
      </c>
      <c r="M64" s="9">
        <f t="shared" si="0"/>
        <v>8.4395956508619314E-3</v>
      </c>
    </row>
    <row r="65" spans="1:13" x14ac:dyDescent="0.25">
      <c r="A65" s="6" t="s">
        <v>81</v>
      </c>
      <c r="B65" s="6">
        <v>170170</v>
      </c>
      <c r="C65" s="6" t="s">
        <v>76</v>
      </c>
      <c r="D65" s="6" t="s">
        <v>71</v>
      </c>
      <c r="E65" s="6">
        <v>2.7791414080035581</v>
      </c>
      <c r="F65" s="6">
        <v>17.7848136092055</v>
      </c>
      <c r="G65" s="6">
        <v>25.26119456285134</v>
      </c>
      <c r="H65" s="6">
        <v>4.5191946107686256</v>
      </c>
      <c r="I65" s="6">
        <v>40.873237839806578</v>
      </c>
      <c r="J65" s="6">
        <v>13.086220910273189</v>
      </c>
      <c r="K65" s="6">
        <v>2.289153381018326</v>
      </c>
      <c r="L65" s="6">
        <v>0.82611854255999917</v>
      </c>
      <c r="M65" s="9">
        <f t="shared" si="0"/>
        <v>8.2611854255999918E-3</v>
      </c>
    </row>
    <row r="66" spans="1:13" x14ac:dyDescent="0.25">
      <c r="A66" s="6" t="s">
        <v>87</v>
      </c>
      <c r="B66" s="6">
        <v>170183</v>
      </c>
      <c r="C66" s="6" t="s">
        <v>76</v>
      </c>
      <c r="D66" s="6" t="s">
        <v>65</v>
      </c>
      <c r="E66" s="6">
        <v>7.0460198447639693</v>
      </c>
      <c r="F66" s="6">
        <v>1.8595188078583931</v>
      </c>
      <c r="G66" s="6">
        <v>17.250489894726531</v>
      </c>
      <c r="H66" s="6">
        <v>8.8264860557120315</v>
      </c>
      <c r="I66" s="6">
        <v>38.300146921749132</v>
      </c>
      <c r="J66" s="6">
        <v>12.231804046776549</v>
      </c>
      <c r="K66" s="6">
        <v>1.081218323531282</v>
      </c>
      <c r="L66" s="6">
        <v>0.77218015814403562</v>
      </c>
      <c r="M66" s="9">
        <f t="shared" si="0"/>
        <v>7.7218015814403563E-3</v>
      </c>
    </row>
    <row r="67" spans="1:13" x14ac:dyDescent="0.25">
      <c r="A67" s="6" t="s">
        <v>82</v>
      </c>
      <c r="B67" s="6">
        <v>170123</v>
      </c>
      <c r="C67" s="6" t="s">
        <v>77</v>
      </c>
      <c r="D67" s="6" t="s">
        <v>72</v>
      </c>
      <c r="E67" s="6">
        <v>5.3875199344714382</v>
      </c>
      <c r="F67" s="6">
        <v>28.38616340773736</v>
      </c>
      <c r="G67" s="6">
        <v>0</v>
      </c>
      <c r="H67" s="6">
        <v>6.7832038181849734</v>
      </c>
      <c r="I67" s="6">
        <v>25.55336817763629</v>
      </c>
      <c r="J67" s="6">
        <v>11.467018586647111</v>
      </c>
      <c r="K67" s="6">
        <v>0</v>
      </c>
      <c r="L67" s="6">
        <v>0.72390010433589491</v>
      </c>
      <c r="M67" s="9">
        <f t="shared" si="0"/>
        <v>7.2390010433589494E-3</v>
      </c>
    </row>
  </sheetData>
  <autoFilter ref="A2:M67"/>
  <mergeCells count="1">
    <mergeCell ref="B1:M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activeCell="K2" sqref="K2:K44"/>
    </sheetView>
  </sheetViews>
  <sheetFormatPr baseColWidth="10" defaultRowHeight="15" x14ac:dyDescent="0.25"/>
  <cols>
    <col min="12" max="12" width="13.7109375" bestFit="1" customWidth="1"/>
  </cols>
  <sheetData>
    <row r="1" spans="1:12" x14ac:dyDescent="0.25">
      <c r="A1" s="1" t="s">
        <v>0</v>
      </c>
      <c r="B1" s="1" t="s">
        <v>75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4">
        <v>16652307.648324979</v>
      </c>
    </row>
    <row r="2" spans="1:12" x14ac:dyDescent="0.25">
      <c r="A2">
        <v>170155</v>
      </c>
      <c r="B2" t="s">
        <v>77</v>
      </c>
      <c r="C2" t="s">
        <v>10</v>
      </c>
      <c r="D2">
        <v>1</v>
      </c>
      <c r="E2">
        <v>0.82307360880357372</v>
      </c>
      <c r="F2">
        <v>0.4340462286965453</v>
      </c>
      <c r="G2">
        <v>0.47817337837681018</v>
      </c>
      <c r="H2">
        <v>0.59057878252472751</v>
      </c>
      <c r="I2">
        <v>0.66517439968033132</v>
      </c>
      <c r="J2">
        <v>100</v>
      </c>
      <c r="K2" s="2">
        <f>I2/SUM($I$2:$I$36)</f>
        <v>6.7542274842895586E-2</v>
      </c>
      <c r="L2" s="4">
        <f>K2*$L$1</f>
        <v>1124734.739951618</v>
      </c>
    </row>
    <row r="3" spans="1:12" x14ac:dyDescent="0.25">
      <c r="A3">
        <v>170118</v>
      </c>
      <c r="B3" t="s">
        <v>77</v>
      </c>
      <c r="C3" t="s">
        <v>11</v>
      </c>
      <c r="D3">
        <v>0.27252745251704341</v>
      </c>
      <c r="E3">
        <v>0.39843689840927132</v>
      </c>
      <c r="F3">
        <v>0.47395231959361589</v>
      </c>
      <c r="G3">
        <v>0.16050458076823471</v>
      </c>
      <c r="H3">
        <v>0.55109457475594015</v>
      </c>
      <c r="I3">
        <v>0.37130316520882112</v>
      </c>
      <c r="J3">
        <v>40.629025735956183</v>
      </c>
      <c r="K3" s="2">
        <f t="shared" ref="K3:K36" si="0">I3/SUM($I$2:$I$36)</f>
        <v>3.7702383685577101E-2</v>
      </c>
      <c r="L3" s="4">
        <f t="shared" ref="L3:L36" si="1">K3*$L$1</f>
        <v>627831.6922074185</v>
      </c>
    </row>
    <row r="4" spans="1:12" x14ac:dyDescent="0.25">
      <c r="A4">
        <v>170126</v>
      </c>
      <c r="B4" t="s">
        <v>77</v>
      </c>
      <c r="C4" t="s">
        <v>12</v>
      </c>
      <c r="D4">
        <v>0.36768831317089301</v>
      </c>
      <c r="E4">
        <v>0.44708575660520511</v>
      </c>
      <c r="F4">
        <v>0.4049982557195872</v>
      </c>
      <c r="G4">
        <v>0.1240094429143823</v>
      </c>
      <c r="H4">
        <v>0.44642019480946082</v>
      </c>
      <c r="I4">
        <v>0.35804039264390569</v>
      </c>
      <c r="J4">
        <v>37.949540178148737</v>
      </c>
      <c r="K4" s="2">
        <f t="shared" si="0"/>
        <v>3.6355672461890746E-2</v>
      </c>
      <c r="L4" s="4">
        <f t="shared" si="1"/>
        <v>605405.84259714116</v>
      </c>
    </row>
    <row r="5" spans="1:12" x14ac:dyDescent="0.25">
      <c r="A5">
        <v>170111</v>
      </c>
      <c r="B5" t="s">
        <v>77</v>
      </c>
      <c r="C5" t="s">
        <v>13</v>
      </c>
      <c r="D5">
        <v>0.28834831268163591</v>
      </c>
      <c r="E5">
        <v>0.41798369047266642</v>
      </c>
      <c r="F5">
        <v>0.50188991786952952</v>
      </c>
      <c r="G5">
        <v>0.14376311426233271</v>
      </c>
      <c r="H5">
        <v>0.43538038920461608</v>
      </c>
      <c r="I5">
        <v>0.35747308489815621</v>
      </c>
      <c r="J5">
        <v>37.834926668482638</v>
      </c>
      <c r="K5" s="2">
        <f t="shared" si="0"/>
        <v>3.6298067635694292E-2</v>
      </c>
      <c r="L5" s="4">
        <f t="shared" si="1"/>
        <v>604446.58930928947</v>
      </c>
    </row>
    <row r="6" spans="1:12" x14ac:dyDescent="0.25">
      <c r="A6">
        <v>170156</v>
      </c>
      <c r="B6" t="s">
        <v>77</v>
      </c>
      <c r="C6" t="s">
        <v>14</v>
      </c>
      <c r="D6">
        <v>0.2473876533634122</v>
      </c>
      <c r="E6">
        <v>0.50241805223040059</v>
      </c>
      <c r="F6">
        <v>0.41043043554965541</v>
      </c>
      <c r="G6">
        <v>0.22527724789270551</v>
      </c>
      <c r="H6">
        <v>0.36300465790003789</v>
      </c>
      <c r="I6">
        <v>0.34970360938724232</v>
      </c>
      <c r="J6">
        <v>36.265255069174401</v>
      </c>
      <c r="K6" s="2">
        <f t="shared" si="0"/>
        <v>3.5509149645772425E-2</v>
      </c>
      <c r="L6" s="4">
        <f t="shared" si="1"/>
        <v>591309.28423181234</v>
      </c>
    </row>
    <row r="7" spans="1:12" x14ac:dyDescent="0.25">
      <c r="A7">
        <v>170132</v>
      </c>
      <c r="B7" t="s">
        <v>77</v>
      </c>
      <c r="C7" t="s">
        <v>15</v>
      </c>
      <c r="D7">
        <v>0.286398201598901</v>
      </c>
      <c r="E7">
        <v>0.36221292733098709</v>
      </c>
      <c r="F7">
        <v>0.46623592659891788</v>
      </c>
      <c r="G7">
        <v>0.1600763849625228</v>
      </c>
      <c r="H7">
        <v>0.43764610404541809</v>
      </c>
      <c r="I7">
        <v>0.3425139089073494</v>
      </c>
      <c r="J7">
        <v>34.812715752335308</v>
      </c>
      <c r="K7" s="2">
        <f t="shared" si="0"/>
        <v>3.4779102418933269E-2</v>
      </c>
      <c r="L7" s="4">
        <f t="shared" si="1"/>
        <v>579152.31321268028</v>
      </c>
    </row>
    <row r="8" spans="1:12" x14ac:dyDescent="0.25">
      <c r="A8">
        <v>170108</v>
      </c>
      <c r="B8" t="s">
        <v>77</v>
      </c>
      <c r="C8" t="s">
        <v>16</v>
      </c>
      <c r="D8">
        <v>0.2392407193294126</v>
      </c>
      <c r="E8">
        <v>0.3989130876037883</v>
      </c>
      <c r="F8">
        <v>0.51062388814815085</v>
      </c>
      <c r="G8">
        <v>0.1050803371209294</v>
      </c>
      <c r="H8">
        <v>0.42750297884307897</v>
      </c>
      <c r="I8">
        <v>0.33627220220907211</v>
      </c>
      <c r="J8">
        <v>33.551700163607933</v>
      </c>
      <c r="K8" s="2">
        <f t="shared" si="0"/>
        <v>3.4145315145240253E-2</v>
      </c>
      <c r="L8" s="4">
        <f t="shared" si="1"/>
        <v>568598.29254755098</v>
      </c>
    </row>
    <row r="9" spans="1:12" x14ac:dyDescent="0.25">
      <c r="A9">
        <v>170110</v>
      </c>
      <c r="B9" t="s">
        <v>77</v>
      </c>
      <c r="C9" t="s">
        <v>18</v>
      </c>
      <c r="D9">
        <v>0.11760249194906271</v>
      </c>
      <c r="E9">
        <v>0.47487795025241208</v>
      </c>
      <c r="F9">
        <v>0.52432111772204992</v>
      </c>
      <c r="G9">
        <v>0.190522831582845</v>
      </c>
      <c r="H9">
        <v>0.36087085948257092</v>
      </c>
      <c r="I9">
        <v>0.33363905019778811</v>
      </c>
      <c r="J9">
        <v>33.019722950607147</v>
      </c>
      <c r="K9" s="2">
        <f t="shared" si="0"/>
        <v>3.3877943044127015E-2</v>
      </c>
      <c r="L9" s="4">
        <f t="shared" si="1"/>
        <v>564145.93006323429</v>
      </c>
    </row>
    <row r="10" spans="1:12" x14ac:dyDescent="0.25">
      <c r="A10">
        <v>170131</v>
      </c>
      <c r="B10" t="s">
        <v>77</v>
      </c>
      <c r="C10" t="s">
        <v>20</v>
      </c>
      <c r="D10">
        <v>0.19338061071596199</v>
      </c>
      <c r="E10">
        <v>0.51119057707993198</v>
      </c>
      <c r="F10">
        <v>0.39576271112688932</v>
      </c>
      <c r="G10">
        <v>6.2333423730521052E-2</v>
      </c>
      <c r="H10">
        <v>0.45131585411673092</v>
      </c>
      <c r="I10">
        <v>0.32279663535400699</v>
      </c>
      <c r="J10">
        <v>30.82922365315849</v>
      </c>
      <c r="K10" s="2">
        <f t="shared" si="0"/>
        <v>3.2776996640159435E-2</v>
      </c>
      <c r="L10" s="4">
        <f t="shared" si="1"/>
        <v>545812.63184004917</v>
      </c>
    </row>
    <row r="11" spans="1:12" x14ac:dyDescent="0.25">
      <c r="A11">
        <v>170116</v>
      </c>
      <c r="B11" t="s">
        <v>77</v>
      </c>
      <c r="C11" t="s">
        <v>21</v>
      </c>
      <c r="D11">
        <v>0.13333007979724201</v>
      </c>
      <c r="E11">
        <v>0.34140936721569187</v>
      </c>
      <c r="F11">
        <v>0.48642345601470688</v>
      </c>
      <c r="G11">
        <v>0.1247190356010582</v>
      </c>
      <c r="H11">
        <v>0.49487121433736442</v>
      </c>
      <c r="I11">
        <v>0.31615063059321269</v>
      </c>
      <c r="J11">
        <v>29.48652749468134</v>
      </c>
      <c r="K11" s="2">
        <f t="shared" si="0"/>
        <v>3.2102156657778144E-2</v>
      </c>
      <c r="L11" s="4">
        <f t="shared" si="1"/>
        <v>534574.98884004564</v>
      </c>
    </row>
    <row r="12" spans="1:12" x14ac:dyDescent="0.25">
      <c r="A12">
        <v>170119</v>
      </c>
      <c r="B12" t="s">
        <v>77</v>
      </c>
      <c r="C12" t="s">
        <v>22</v>
      </c>
      <c r="D12">
        <v>0.1190303957182223</v>
      </c>
      <c r="E12">
        <v>0.3987674239448834</v>
      </c>
      <c r="F12">
        <v>0.49238550738439862</v>
      </c>
      <c r="G12">
        <v>7.8483715361747364E-2</v>
      </c>
      <c r="H12">
        <v>0.48652151452696629</v>
      </c>
      <c r="I12">
        <v>0.31503771138724362</v>
      </c>
      <c r="J12">
        <v>29.261683788374469</v>
      </c>
      <c r="K12" s="2">
        <f t="shared" si="0"/>
        <v>3.1989150061427434E-2</v>
      </c>
      <c r="L12" s="4">
        <f t="shared" si="1"/>
        <v>532693.16823132359</v>
      </c>
    </row>
    <row r="13" spans="1:12" x14ac:dyDescent="0.25">
      <c r="A13">
        <v>170120</v>
      </c>
      <c r="B13" t="s">
        <v>77</v>
      </c>
      <c r="C13" t="s">
        <v>26</v>
      </c>
      <c r="D13">
        <v>0.16043550777695781</v>
      </c>
      <c r="E13">
        <v>0.2444021737733009</v>
      </c>
      <c r="F13">
        <v>0.57229498896863218</v>
      </c>
      <c r="G13">
        <v>9.1623220405738615E-2</v>
      </c>
      <c r="H13">
        <v>0.44467375388041708</v>
      </c>
      <c r="I13">
        <v>0.30268592896100932</v>
      </c>
      <c r="J13">
        <v>26.766246091446298</v>
      </c>
      <c r="K13" s="2">
        <f t="shared" si="0"/>
        <v>3.0734941415043425E-2</v>
      </c>
      <c r="L13" s="4">
        <f t="shared" si="1"/>
        <v>511807.69999654777</v>
      </c>
    </row>
    <row r="14" spans="1:12" x14ac:dyDescent="0.25">
      <c r="A14">
        <v>170130</v>
      </c>
      <c r="B14" t="s">
        <v>77</v>
      </c>
      <c r="C14" t="s">
        <v>27</v>
      </c>
      <c r="D14">
        <v>0.16021798834925419</v>
      </c>
      <c r="E14">
        <v>0.33291486295261868</v>
      </c>
      <c r="F14">
        <v>0.42112432674604749</v>
      </c>
      <c r="G14">
        <v>0.14010386483744641</v>
      </c>
      <c r="H14">
        <v>0.41390298496286881</v>
      </c>
      <c r="I14">
        <v>0.29365280556964712</v>
      </c>
      <c r="J14">
        <v>24.94127898516598</v>
      </c>
      <c r="K14" s="2">
        <f t="shared" si="0"/>
        <v>2.9817711733500681E-2</v>
      </c>
      <c r="L14" s="4">
        <f t="shared" si="1"/>
        <v>496533.70915532287</v>
      </c>
    </row>
    <row r="15" spans="1:12" x14ac:dyDescent="0.25">
      <c r="A15">
        <v>170107</v>
      </c>
      <c r="B15" t="s">
        <v>77</v>
      </c>
      <c r="C15" t="s">
        <v>29</v>
      </c>
      <c r="D15">
        <v>0.12356591641221421</v>
      </c>
      <c r="E15">
        <v>0.30087341627810271</v>
      </c>
      <c r="F15">
        <v>0.46090227498353947</v>
      </c>
      <c r="G15">
        <v>6.7788837625918474E-2</v>
      </c>
      <c r="H15">
        <v>0.48996054847791531</v>
      </c>
      <c r="I15">
        <v>0.28861819875553801</v>
      </c>
      <c r="J15">
        <v>23.924134479247929</v>
      </c>
      <c r="K15" s="2">
        <f t="shared" si="0"/>
        <v>2.9306494228245078E-2</v>
      </c>
      <c r="L15" s="4">
        <f t="shared" si="1"/>
        <v>488020.7579825974</v>
      </c>
    </row>
    <row r="16" spans="1:12" x14ac:dyDescent="0.25">
      <c r="A16">
        <v>170125</v>
      </c>
      <c r="B16" t="s">
        <v>77</v>
      </c>
      <c r="C16" t="s">
        <v>30</v>
      </c>
      <c r="D16">
        <v>0.1582832720704318</v>
      </c>
      <c r="E16">
        <v>0.33119829337698792</v>
      </c>
      <c r="F16">
        <v>0.42414556145537652</v>
      </c>
      <c r="G16">
        <v>0.13167997089836209</v>
      </c>
      <c r="H16">
        <v>0.38388769678908252</v>
      </c>
      <c r="I16">
        <v>0.28583895891804811</v>
      </c>
      <c r="J16">
        <v>23.362643058823739</v>
      </c>
      <c r="K16" s="2">
        <f t="shared" si="0"/>
        <v>2.902428826684867E-2</v>
      </c>
      <c r="L16" s="4">
        <f t="shared" si="1"/>
        <v>483321.37749323307</v>
      </c>
    </row>
    <row r="17" spans="1:12" x14ac:dyDescent="0.25">
      <c r="A17">
        <v>170103</v>
      </c>
      <c r="B17" t="s">
        <v>77</v>
      </c>
      <c r="C17" t="s">
        <v>31</v>
      </c>
      <c r="D17">
        <v>0.15658555167406779</v>
      </c>
      <c r="E17">
        <v>0.22471455838294579</v>
      </c>
      <c r="F17">
        <v>0.3624739470571805</v>
      </c>
      <c r="G17">
        <v>0.120132274585041</v>
      </c>
      <c r="H17">
        <v>0.5565721646224816</v>
      </c>
      <c r="I17">
        <v>0.28409569926434342</v>
      </c>
      <c r="J17">
        <v>23.01045130987022</v>
      </c>
      <c r="K17" s="2">
        <f t="shared" si="0"/>
        <v>2.8847276459554764E-2</v>
      </c>
      <c r="L17" s="4">
        <f t="shared" si="1"/>
        <v>480373.72242078895</v>
      </c>
    </row>
    <row r="18" spans="1:12" x14ac:dyDescent="0.25">
      <c r="A18">
        <v>170128</v>
      </c>
      <c r="B18" t="s">
        <v>77</v>
      </c>
      <c r="C18" t="s">
        <v>32</v>
      </c>
      <c r="D18">
        <v>9.8377475200246353E-2</v>
      </c>
      <c r="E18">
        <v>0.44998500491480131</v>
      </c>
      <c r="F18">
        <v>0.37602700839235892</v>
      </c>
      <c r="G18">
        <v>5.1605389266168658E-2</v>
      </c>
      <c r="H18">
        <v>0.44340256197352151</v>
      </c>
      <c r="I18">
        <v>0.28387948794941942</v>
      </c>
      <c r="J18">
        <v>22.96677001375074</v>
      </c>
      <c r="K18" s="2">
        <f t="shared" si="0"/>
        <v>2.8825322211069315E-2</v>
      </c>
      <c r="L18" s="4">
        <f t="shared" si="1"/>
        <v>480008.13352082146</v>
      </c>
    </row>
    <row r="19" spans="1:12" x14ac:dyDescent="0.25">
      <c r="A19">
        <v>170122</v>
      </c>
      <c r="B19" t="s">
        <v>77</v>
      </c>
      <c r="C19" t="s">
        <v>35</v>
      </c>
      <c r="D19">
        <v>5.1955202269951747E-2</v>
      </c>
      <c r="E19">
        <v>0.32613477171727018</v>
      </c>
      <c r="F19">
        <v>0.44404405051664331</v>
      </c>
      <c r="G19">
        <v>6.4755529322826105E-2</v>
      </c>
      <c r="H19">
        <v>0.48775281575906643</v>
      </c>
      <c r="I19">
        <v>0.27492847391715147</v>
      </c>
      <c r="J19">
        <v>21.158391508441849</v>
      </c>
      <c r="K19" s="2">
        <f t="shared" si="0"/>
        <v>2.7916429971409161E-2</v>
      </c>
      <c r="L19" s="4">
        <f t="shared" si="1"/>
        <v>464872.98032682546</v>
      </c>
    </row>
    <row r="20" spans="1:12" x14ac:dyDescent="0.25">
      <c r="A20">
        <v>170105</v>
      </c>
      <c r="B20" t="s">
        <v>77</v>
      </c>
      <c r="C20" t="s">
        <v>36</v>
      </c>
      <c r="D20">
        <v>0.11403952283320801</v>
      </c>
      <c r="E20">
        <v>0.28981583756803109</v>
      </c>
      <c r="F20">
        <v>0.47422948255525482</v>
      </c>
      <c r="G20">
        <v>6.0910708439859608E-2</v>
      </c>
      <c r="H20">
        <v>0.42206617702092492</v>
      </c>
      <c r="I20">
        <v>0.2722123456834557</v>
      </c>
      <c r="J20">
        <v>20.60965056157578</v>
      </c>
      <c r="K20" s="2">
        <f t="shared" si="0"/>
        <v>2.7640632406504387E-2</v>
      </c>
      <c r="L20" s="4">
        <f t="shared" si="1"/>
        <v>460280.3144273723</v>
      </c>
    </row>
    <row r="21" spans="1:12" x14ac:dyDescent="0.25">
      <c r="A21">
        <v>170104</v>
      </c>
      <c r="B21" t="s">
        <v>77</v>
      </c>
      <c r="C21" t="s">
        <v>37</v>
      </c>
      <c r="D21">
        <v>9.4104985342823161E-2</v>
      </c>
      <c r="E21">
        <v>0.35534993242186091</v>
      </c>
      <c r="F21">
        <v>0.48973726829866698</v>
      </c>
      <c r="G21">
        <v>7.7530242648018388E-2</v>
      </c>
      <c r="H21">
        <v>0.31848618293788972</v>
      </c>
      <c r="I21">
        <v>0.26704172232985179</v>
      </c>
      <c r="J21">
        <v>19.565026556072311</v>
      </c>
      <c r="K21" s="2">
        <f t="shared" si="0"/>
        <v>2.7115603686478414E-2</v>
      </c>
      <c r="L21" s="4">
        <f t="shared" si="1"/>
        <v>451537.37465729349</v>
      </c>
    </row>
    <row r="22" spans="1:12" x14ac:dyDescent="0.25">
      <c r="A22">
        <v>170109</v>
      </c>
      <c r="B22" t="s">
        <v>77</v>
      </c>
      <c r="C22" t="s">
        <v>38</v>
      </c>
      <c r="D22">
        <v>6.7522887077761648E-2</v>
      </c>
      <c r="E22">
        <v>0.36028042600032112</v>
      </c>
      <c r="F22">
        <v>0.3820207304773679</v>
      </c>
      <c r="G22">
        <v>5.1655573038080653E-2</v>
      </c>
      <c r="H22">
        <v>0.47257560117548197</v>
      </c>
      <c r="I22">
        <v>0.26681104355380258</v>
      </c>
      <c r="J22">
        <v>19.518422390473351</v>
      </c>
      <c r="K22" s="2">
        <f t="shared" si="0"/>
        <v>2.7092180401848361E-2</v>
      </c>
      <c r="L22" s="4">
        <f t="shared" si="1"/>
        <v>451147.32291549956</v>
      </c>
    </row>
    <row r="23" spans="1:12" x14ac:dyDescent="0.25">
      <c r="A23">
        <v>170102</v>
      </c>
      <c r="B23" t="s">
        <v>77</v>
      </c>
      <c r="C23" t="s">
        <v>41</v>
      </c>
      <c r="D23">
        <v>6.6931385106000205E-2</v>
      </c>
      <c r="E23">
        <v>0.33092416617107973</v>
      </c>
      <c r="F23">
        <v>0.41232270490422002</v>
      </c>
      <c r="G23">
        <v>0.120053461788854</v>
      </c>
      <c r="H23">
        <v>0.32223923789161402</v>
      </c>
      <c r="I23">
        <v>0.25049419117235361</v>
      </c>
      <c r="J23">
        <v>16.221919333440979</v>
      </c>
      <c r="K23" s="2">
        <f t="shared" si="0"/>
        <v>2.5435355772625682E-2</v>
      </c>
      <c r="L23" s="4">
        <f t="shared" si="1"/>
        <v>423557.36947036156</v>
      </c>
    </row>
    <row r="24" spans="1:12" x14ac:dyDescent="0.25">
      <c r="A24">
        <v>170115</v>
      </c>
      <c r="B24" t="s">
        <v>77</v>
      </c>
      <c r="C24" t="s">
        <v>42</v>
      </c>
      <c r="D24">
        <v>8.9331709767756368E-2</v>
      </c>
      <c r="E24">
        <v>0.39408737030549668</v>
      </c>
      <c r="F24">
        <v>0.35885783153016482</v>
      </c>
      <c r="G24">
        <v>7.165863455503986E-2</v>
      </c>
      <c r="H24">
        <v>0.33257161985722328</v>
      </c>
      <c r="I24">
        <v>0.24930143320313619</v>
      </c>
      <c r="J24">
        <v>15.98094575594541</v>
      </c>
      <c r="K24" s="2">
        <f t="shared" si="0"/>
        <v>2.531424229228631E-2</v>
      </c>
      <c r="L24" s="4">
        <f t="shared" si="1"/>
        <v>421540.55053539097</v>
      </c>
    </row>
    <row r="25" spans="1:12" x14ac:dyDescent="0.25">
      <c r="A25">
        <v>170113</v>
      </c>
      <c r="B25" t="s">
        <v>77</v>
      </c>
      <c r="C25" t="s">
        <v>45</v>
      </c>
      <c r="D25">
        <v>0.10487498077054951</v>
      </c>
      <c r="E25">
        <v>0.21318373221553669</v>
      </c>
      <c r="F25">
        <v>0.35520120825260992</v>
      </c>
      <c r="G25">
        <v>0.143448643194557</v>
      </c>
      <c r="H25">
        <v>0.40509825348230649</v>
      </c>
      <c r="I25">
        <v>0.24436136358311189</v>
      </c>
      <c r="J25">
        <v>14.982900653638939</v>
      </c>
      <c r="K25" s="2">
        <f t="shared" si="0"/>
        <v>2.4812624159990374E-2</v>
      </c>
      <c r="L25" s="4">
        <f t="shared" si="1"/>
        <v>413187.45107442088</v>
      </c>
    </row>
    <row r="26" spans="1:12" x14ac:dyDescent="0.25">
      <c r="A26">
        <v>170129</v>
      </c>
      <c r="B26" t="s">
        <v>77</v>
      </c>
      <c r="C26" t="s">
        <v>49</v>
      </c>
      <c r="D26">
        <v>3.6571491482317448E-2</v>
      </c>
      <c r="E26">
        <v>0.26252705888336297</v>
      </c>
      <c r="F26">
        <v>0.45105909298023711</v>
      </c>
      <c r="G26">
        <v>4.1047448991510527E-2</v>
      </c>
      <c r="H26">
        <v>0.38131258097324477</v>
      </c>
      <c r="I26">
        <v>0.23450353466213461</v>
      </c>
      <c r="J26">
        <v>12.99131781560029</v>
      </c>
      <c r="K26" s="2">
        <f t="shared" si="0"/>
        <v>2.3811653300836937E-2</v>
      </c>
      <c r="L26" s="4">
        <f t="shared" si="1"/>
        <v>396518.97638078965</v>
      </c>
    </row>
    <row r="27" spans="1:12" x14ac:dyDescent="0.25">
      <c r="A27">
        <v>170101</v>
      </c>
      <c r="B27" t="s">
        <v>77</v>
      </c>
      <c r="C27" t="s">
        <v>50</v>
      </c>
      <c r="D27">
        <v>0.10598554258322181</v>
      </c>
      <c r="E27">
        <v>0.30460649562622027</v>
      </c>
      <c r="F27">
        <v>0.35070163031049889</v>
      </c>
      <c r="G27">
        <v>7.3682008377684849E-2</v>
      </c>
      <c r="H27">
        <v>0.33048284532117639</v>
      </c>
      <c r="I27">
        <v>0.23309170444376051</v>
      </c>
      <c r="J27">
        <v>12.70608494579923</v>
      </c>
      <c r="K27" s="2">
        <f t="shared" si="0"/>
        <v>2.3668295070744565E-2</v>
      </c>
      <c r="L27" s="4">
        <f t="shared" si="1"/>
        <v>394131.73102937214</v>
      </c>
    </row>
    <row r="28" spans="1:12" x14ac:dyDescent="0.25">
      <c r="A28">
        <v>170124</v>
      </c>
      <c r="B28" t="s">
        <v>77</v>
      </c>
      <c r="C28" t="s">
        <v>51</v>
      </c>
      <c r="D28">
        <v>6.2793979966298638E-2</v>
      </c>
      <c r="E28">
        <v>0.31509442512685149</v>
      </c>
      <c r="F28">
        <v>0.38192836941492297</v>
      </c>
      <c r="G28">
        <v>7.124729181288228E-2</v>
      </c>
      <c r="H28">
        <v>0.31763656620524339</v>
      </c>
      <c r="I28">
        <v>0.22974012650523981</v>
      </c>
      <c r="J28">
        <v>12.02896373014265</v>
      </c>
      <c r="K28" s="2">
        <f t="shared" si="0"/>
        <v>2.3327973497350066E-2</v>
      </c>
      <c r="L28" s="4">
        <f t="shared" si="1"/>
        <v>388464.5914898449</v>
      </c>
    </row>
    <row r="29" spans="1:12" x14ac:dyDescent="0.25">
      <c r="A29">
        <v>170121</v>
      </c>
      <c r="B29" t="s">
        <v>77</v>
      </c>
      <c r="C29" t="s">
        <v>57</v>
      </c>
      <c r="D29">
        <v>6.6118829750397207E-2</v>
      </c>
      <c r="E29">
        <v>0.24110803715829679</v>
      </c>
      <c r="F29">
        <v>0.29985210070648949</v>
      </c>
      <c r="G29">
        <v>3.5978749813558843E-2</v>
      </c>
      <c r="H29">
        <v>0.45404705456458522</v>
      </c>
      <c r="I29">
        <v>0.21942095439866549</v>
      </c>
      <c r="J29">
        <v>9.9441754633786399</v>
      </c>
      <c r="K29" s="2">
        <f t="shared" si="0"/>
        <v>2.2280157527721143E-2</v>
      </c>
      <c r="L29" s="4">
        <f t="shared" si="1"/>
        <v>371016.03760475613</v>
      </c>
    </row>
    <row r="30" spans="1:12" x14ac:dyDescent="0.25">
      <c r="A30">
        <v>170106</v>
      </c>
      <c r="B30" t="s">
        <v>77</v>
      </c>
      <c r="C30" t="s">
        <v>60</v>
      </c>
      <c r="D30">
        <v>5.512417686690859E-2</v>
      </c>
      <c r="E30">
        <v>0.25698878818646581</v>
      </c>
      <c r="F30">
        <v>0.33995642643327301</v>
      </c>
      <c r="G30">
        <v>7.3024297742807581E-2</v>
      </c>
      <c r="H30">
        <v>0.32756561472477919</v>
      </c>
      <c r="I30">
        <v>0.21053186079084679</v>
      </c>
      <c r="J30">
        <v>8.1483067769807462</v>
      </c>
      <c r="K30" s="2">
        <f t="shared" si="0"/>
        <v>2.1377552731366906E-2</v>
      </c>
      <c r="L30" s="4">
        <f t="shared" si="1"/>
        <v>355985.58485101169</v>
      </c>
    </row>
    <row r="31" spans="1:12" x14ac:dyDescent="0.25">
      <c r="A31">
        <v>170114</v>
      </c>
      <c r="B31" t="s">
        <v>77</v>
      </c>
      <c r="C31" t="s">
        <v>67</v>
      </c>
      <c r="D31">
        <v>3.2457756052659083E-2</v>
      </c>
      <c r="E31">
        <v>0.24157521977327329</v>
      </c>
      <c r="F31">
        <v>0.35271375255841658</v>
      </c>
      <c r="G31">
        <v>3.6842472987955593E-2</v>
      </c>
      <c r="H31">
        <v>0.30235967572263311</v>
      </c>
      <c r="I31">
        <v>0.19318977541898749</v>
      </c>
      <c r="J31">
        <v>4.6446753101270941</v>
      </c>
      <c r="K31" s="2">
        <f t="shared" si="0"/>
        <v>1.9616625225590986E-2</v>
      </c>
      <c r="L31" s="4">
        <f t="shared" si="1"/>
        <v>326662.07827843347</v>
      </c>
    </row>
    <row r="32" spans="1:12" x14ac:dyDescent="0.25">
      <c r="A32">
        <v>170112</v>
      </c>
      <c r="B32" t="s">
        <v>77</v>
      </c>
      <c r="C32" t="s">
        <v>68</v>
      </c>
      <c r="D32">
        <v>3.565496171805984E-2</v>
      </c>
      <c r="E32">
        <v>0.32459090471575408</v>
      </c>
      <c r="F32">
        <v>0.2380940999965753</v>
      </c>
      <c r="G32">
        <v>3.4667141242173842E-2</v>
      </c>
      <c r="H32">
        <v>0.32167441206710429</v>
      </c>
      <c r="I32">
        <v>0.19093630394793351</v>
      </c>
      <c r="J32">
        <v>4.189405174711113</v>
      </c>
      <c r="K32" s="2">
        <f t="shared" si="0"/>
        <v>1.9387806152695669E-2</v>
      </c>
      <c r="L32" s="4">
        <f t="shared" si="1"/>
        <v>322851.7126807762</v>
      </c>
    </row>
    <row r="33" spans="1:12" x14ac:dyDescent="0.25">
      <c r="A33">
        <v>170157</v>
      </c>
      <c r="B33" t="s">
        <v>77</v>
      </c>
      <c r="C33" t="s">
        <v>70</v>
      </c>
      <c r="D33">
        <v>0.1089727073396584</v>
      </c>
      <c r="E33">
        <v>0.16098378891692419</v>
      </c>
      <c r="F33">
        <v>0.33655585176896557</v>
      </c>
      <c r="G33">
        <v>6.6116190000666514E-2</v>
      </c>
      <c r="H33">
        <v>0.22314675539569359</v>
      </c>
      <c r="I33">
        <v>0.1791550586843817</v>
      </c>
      <c r="J33">
        <v>1.8092334284065821</v>
      </c>
      <c r="K33" s="2">
        <f t="shared" si="0"/>
        <v>1.8191530249767367E-2</v>
      </c>
      <c r="L33" s="4">
        <f t="shared" si="1"/>
        <v>302930.95831293636</v>
      </c>
    </row>
    <row r="34" spans="1:12" x14ac:dyDescent="0.25">
      <c r="A34">
        <v>170123</v>
      </c>
      <c r="B34" t="s">
        <v>77</v>
      </c>
      <c r="C34" t="s">
        <v>72</v>
      </c>
      <c r="D34">
        <v>5.3875199344714381E-2</v>
      </c>
      <c r="E34">
        <v>0.13186480053269989</v>
      </c>
      <c r="F34">
        <v>0.1877923331800205</v>
      </c>
      <c r="G34">
        <v>8.8870678885692583E-2</v>
      </c>
      <c r="H34">
        <v>0.42776020916906199</v>
      </c>
      <c r="I34">
        <v>0.17803264422243789</v>
      </c>
      <c r="J34">
        <v>1.58247139008222</v>
      </c>
      <c r="K34" s="2">
        <f t="shared" si="0"/>
        <v>1.8077559498468638E-2</v>
      </c>
      <c r="L34" s="4">
        <f t="shared" si="1"/>
        <v>301033.08229939919</v>
      </c>
    </row>
    <row r="35" spans="1:12" x14ac:dyDescent="0.25">
      <c r="A35">
        <v>170117</v>
      </c>
      <c r="B35" t="s">
        <v>77</v>
      </c>
      <c r="C35" t="s">
        <v>73</v>
      </c>
      <c r="D35">
        <v>2.3347446714652859E-2</v>
      </c>
      <c r="E35">
        <v>0.2155342312193205</v>
      </c>
      <c r="F35">
        <v>0.32520371183934099</v>
      </c>
      <c r="G35">
        <v>3.7135369269963407E-2</v>
      </c>
      <c r="H35">
        <v>0.28597634491112123</v>
      </c>
      <c r="I35">
        <v>0.17743942079087979</v>
      </c>
      <c r="J35">
        <v>1.462622119529418</v>
      </c>
      <c r="K35" s="2">
        <f t="shared" si="0"/>
        <v>1.8017323175367812E-2</v>
      </c>
      <c r="L35" s="4">
        <f t="shared" si="1"/>
        <v>300030.00851552031</v>
      </c>
    </row>
    <row r="36" spans="1:12" x14ac:dyDescent="0.25">
      <c r="A36">
        <v>170127</v>
      </c>
      <c r="B36" t="s">
        <v>77</v>
      </c>
      <c r="C36" t="s">
        <v>74</v>
      </c>
      <c r="D36">
        <v>3.5757760282648647E-2</v>
      </c>
      <c r="E36">
        <v>0.22105290887817339</v>
      </c>
      <c r="F36">
        <v>0.29826870059467092</v>
      </c>
      <c r="G36">
        <v>4.2514082753228301E-2</v>
      </c>
      <c r="H36">
        <v>0.25340561249150179</v>
      </c>
      <c r="I36">
        <v>0.17019981300004461</v>
      </c>
      <c r="J36">
        <v>0</v>
      </c>
      <c r="K36" s="2">
        <f t="shared" si="0"/>
        <v>1.7282208325189646E-2</v>
      </c>
      <c r="L36" s="4">
        <f t="shared" si="1"/>
        <v>287788.64987350116</v>
      </c>
    </row>
    <row r="37" spans="1:12" x14ac:dyDescent="0.25">
      <c r="A37">
        <v>170161</v>
      </c>
      <c r="B37" t="s">
        <v>76</v>
      </c>
      <c r="C37" t="s">
        <v>17</v>
      </c>
      <c r="D37">
        <v>3.2017507714861261E-2</v>
      </c>
      <c r="E37">
        <v>0.1046830964046314</v>
      </c>
      <c r="F37">
        <v>0.80117869643391915</v>
      </c>
      <c r="G37">
        <v>0.40263774484630871</v>
      </c>
      <c r="H37">
        <v>0.34040476092764499</v>
      </c>
      <c r="I37">
        <v>0.33618436126547308</v>
      </c>
      <c r="J37">
        <v>33.533953607327533</v>
      </c>
      <c r="K37" s="2">
        <v>4.5974157338097156E-2</v>
      </c>
      <c r="L37" s="4">
        <v>362905.17992037383</v>
      </c>
    </row>
    <row r="38" spans="1:12" x14ac:dyDescent="0.25">
      <c r="A38">
        <v>170172</v>
      </c>
      <c r="B38" t="s">
        <v>76</v>
      </c>
      <c r="C38" t="s">
        <v>19</v>
      </c>
      <c r="D38">
        <v>3.5915082850862888E-2</v>
      </c>
      <c r="E38">
        <v>8.7531520454297157E-2</v>
      </c>
      <c r="F38">
        <v>0.80782268257370327</v>
      </c>
      <c r="G38">
        <v>0.38180161245328481</v>
      </c>
      <c r="H38">
        <v>0.30933982916064978</v>
      </c>
      <c r="I38">
        <v>0.32448214549855958</v>
      </c>
      <c r="J38">
        <v>31.169748235613721</v>
      </c>
      <c r="K38" s="2">
        <v>4.4373846404991008E-2</v>
      </c>
      <c r="L38" s="4">
        <v>350272.84121677413</v>
      </c>
    </row>
    <row r="39" spans="1:12" x14ac:dyDescent="0.25">
      <c r="A39">
        <v>170171</v>
      </c>
      <c r="B39" t="s">
        <v>76</v>
      </c>
      <c r="C39" t="s">
        <v>23</v>
      </c>
      <c r="D39">
        <v>3.5945692405601061E-2</v>
      </c>
      <c r="E39">
        <v>1.2464037057988609E-2</v>
      </c>
      <c r="F39">
        <v>0.69501765348578015</v>
      </c>
      <c r="G39">
        <v>0.490474909169894</v>
      </c>
      <c r="H39">
        <v>0.31831054821845511</v>
      </c>
      <c r="I39">
        <v>0.31044256806754378</v>
      </c>
      <c r="J39">
        <v>28.333324344606119</v>
      </c>
      <c r="K39" s="2">
        <v>4.2453894687593238E-2</v>
      </c>
      <c r="L39" s="4">
        <v>335117.3611866206</v>
      </c>
    </row>
    <row r="40" spans="1:12" x14ac:dyDescent="0.25">
      <c r="A40">
        <v>170169</v>
      </c>
      <c r="B40" t="s">
        <v>76</v>
      </c>
      <c r="C40" t="s">
        <v>24</v>
      </c>
      <c r="D40">
        <v>3.1408714918950732E-2</v>
      </c>
      <c r="E40">
        <v>9.3217311144967258E-2</v>
      </c>
      <c r="F40">
        <v>0.77005709042049308</v>
      </c>
      <c r="G40">
        <v>0.25813736750118171</v>
      </c>
      <c r="H40">
        <v>0.39600593640638948</v>
      </c>
      <c r="I40">
        <v>0.30976528407839637</v>
      </c>
      <c r="J40">
        <v>28.196492271329429</v>
      </c>
      <c r="K40" s="2">
        <v>4.2361274196376968E-2</v>
      </c>
      <c r="L40" s="4">
        <v>334386.24488182424</v>
      </c>
    </row>
    <row r="41" spans="1:12" x14ac:dyDescent="0.25">
      <c r="A41">
        <v>170176</v>
      </c>
      <c r="B41" t="s">
        <v>76</v>
      </c>
      <c r="C41" t="s">
        <v>25</v>
      </c>
      <c r="D41">
        <v>0.12723619045129489</v>
      </c>
      <c r="E41">
        <v>0.1706199935087509</v>
      </c>
      <c r="F41">
        <v>0.63765379347961315</v>
      </c>
      <c r="G41">
        <v>0.23798066188688091</v>
      </c>
      <c r="H41">
        <v>0.36386302208155341</v>
      </c>
      <c r="I41">
        <v>0.30747073228161859</v>
      </c>
      <c r="J41">
        <v>27.732922654115949</v>
      </c>
      <c r="K41" s="2">
        <v>4.2047487781897756E-2</v>
      </c>
      <c r="L41" s="4">
        <v>331909.31606362527</v>
      </c>
    </row>
    <row r="42" spans="1:12" x14ac:dyDescent="0.25">
      <c r="A42">
        <v>170181</v>
      </c>
      <c r="B42" t="s">
        <v>76</v>
      </c>
      <c r="C42" t="s">
        <v>28</v>
      </c>
      <c r="D42">
        <v>3.089358960943598E-2</v>
      </c>
      <c r="E42">
        <v>5.1270673117673971E-2</v>
      </c>
      <c r="F42">
        <v>0.78435458556271176</v>
      </c>
      <c r="G42">
        <v>0.3244013177029042</v>
      </c>
      <c r="H42">
        <v>0.26379990866341702</v>
      </c>
      <c r="I42">
        <v>0.29094401493122862</v>
      </c>
      <c r="J42">
        <v>24.394020456887599</v>
      </c>
      <c r="K42" s="2">
        <v>3.9787412682363014E-2</v>
      </c>
      <c r="L42" s="4">
        <v>314069.01168135123</v>
      </c>
    </row>
    <row r="43" spans="1:12" x14ac:dyDescent="0.25">
      <c r="A43">
        <v>170168</v>
      </c>
      <c r="B43" t="s">
        <v>76</v>
      </c>
      <c r="C43" t="s">
        <v>33</v>
      </c>
      <c r="D43">
        <v>3.2388951032104707E-2</v>
      </c>
      <c r="E43">
        <v>9.1886066852899045E-2</v>
      </c>
      <c r="F43">
        <v>0.76803896585375231</v>
      </c>
      <c r="G43">
        <v>0.24442534320189621</v>
      </c>
      <c r="H43">
        <v>0.2760296465726868</v>
      </c>
      <c r="I43">
        <v>0.28255379470266778</v>
      </c>
      <c r="J43">
        <v>22.698939445793151</v>
      </c>
      <c r="K43" s="2">
        <v>3.8640026458217562E-2</v>
      </c>
      <c r="L43" s="4">
        <v>305011.91464639123</v>
      </c>
    </row>
    <row r="44" spans="1:12" x14ac:dyDescent="0.25">
      <c r="A44">
        <v>170165</v>
      </c>
      <c r="B44" t="s">
        <v>76</v>
      </c>
      <c r="C44" t="s">
        <v>34</v>
      </c>
      <c r="D44">
        <v>0.36552646016283741</v>
      </c>
      <c r="E44">
        <v>7.8733574246240792E-2</v>
      </c>
      <c r="F44">
        <v>0.48111661924440452</v>
      </c>
      <c r="G44">
        <v>8.7953373911913074E-2</v>
      </c>
      <c r="H44">
        <v>0.38999551017666101</v>
      </c>
      <c r="I44">
        <v>0.28066510754841129</v>
      </c>
      <c r="J44">
        <v>22.317366895387359</v>
      </c>
      <c r="K44" s="2">
        <v>3.8381743175600308E-2</v>
      </c>
      <c r="L44" s="4">
        <v>302973.10966168373</v>
      </c>
    </row>
    <row r="45" spans="1:12" x14ac:dyDescent="0.25">
      <c r="A45">
        <v>170152</v>
      </c>
      <c r="B45" t="s">
        <v>76</v>
      </c>
      <c r="C45" t="s">
        <v>39</v>
      </c>
      <c r="D45">
        <v>0.12605623868402879</v>
      </c>
      <c r="E45">
        <v>0.1836679761651088</v>
      </c>
      <c r="F45">
        <v>0.48113731173001328</v>
      </c>
      <c r="G45">
        <v>0.1442862424508117</v>
      </c>
      <c r="H45">
        <v>0.3447487296178558</v>
      </c>
      <c r="I45">
        <v>0.25597929972956368</v>
      </c>
      <c r="J45">
        <v>17.330078965230921</v>
      </c>
      <c r="K45" s="2">
        <v>3.500588949695304E-2</v>
      </c>
      <c r="L45" s="4">
        <v>276325.20880675857</v>
      </c>
    </row>
    <row r="46" spans="1:12" x14ac:dyDescent="0.25">
      <c r="A46">
        <v>170184</v>
      </c>
      <c r="B46" t="s">
        <v>76</v>
      </c>
      <c r="C46" t="s">
        <v>40</v>
      </c>
      <c r="D46">
        <v>6.7432454604380673E-2</v>
      </c>
      <c r="E46">
        <v>0.3090724986150114</v>
      </c>
      <c r="F46">
        <v>0.45208558850914993</v>
      </c>
      <c r="G46">
        <v>0.15128566439627469</v>
      </c>
      <c r="H46">
        <v>0.2979231928535031</v>
      </c>
      <c r="I46">
        <v>0.25555987979566402</v>
      </c>
      <c r="J46">
        <v>17.245343315121548</v>
      </c>
      <c r="K46" s="2">
        <v>3.4948532640854041E-2</v>
      </c>
      <c r="L46" s="4">
        <v>275872.4522716208</v>
      </c>
    </row>
    <row r="47" spans="1:12" x14ac:dyDescent="0.25">
      <c r="A47">
        <v>170153</v>
      </c>
      <c r="B47" t="s">
        <v>76</v>
      </c>
      <c r="C47" t="s">
        <v>43</v>
      </c>
      <c r="D47">
        <v>1.8665593642054251E-2</v>
      </c>
      <c r="E47">
        <v>9.0237194352087626E-3</v>
      </c>
      <c r="F47">
        <v>0.76815218510374728</v>
      </c>
      <c r="G47">
        <v>0.1839750646732497</v>
      </c>
      <c r="H47">
        <v>0.2537313432835821</v>
      </c>
      <c r="I47">
        <v>0.24670958122756839</v>
      </c>
      <c r="J47">
        <v>15.457312412878061</v>
      </c>
      <c r="K47" s="2">
        <v>3.3738229409236847E-2</v>
      </c>
      <c r="L47" s="4">
        <v>266318.70865870034</v>
      </c>
    </row>
    <row r="48" spans="1:12" x14ac:dyDescent="0.25">
      <c r="A48">
        <v>170177</v>
      </c>
      <c r="B48" t="s">
        <v>76</v>
      </c>
      <c r="C48" t="s">
        <v>44</v>
      </c>
      <c r="D48">
        <v>8.002083977234857E-2</v>
      </c>
      <c r="E48">
        <v>0.1839180500599932</v>
      </c>
      <c r="F48">
        <v>0.41012376073014051</v>
      </c>
      <c r="G48">
        <v>0.2411506195431542</v>
      </c>
      <c r="H48">
        <v>0.30716706674652539</v>
      </c>
      <c r="I48">
        <v>0.2444760673704324</v>
      </c>
      <c r="J48">
        <v>15.006074325663141</v>
      </c>
      <c r="K48" s="2">
        <v>3.3432790104748485E-2</v>
      </c>
      <c r="L48" s="4">
        <v>263907.66923638014</v>
      </c>
    </row>
    <row r="49" spans="1:12" x14ac:dyDescent="0.25">
      <c r="A49">
        <v>170158</v>
      </c>
      <c r="B49" t="s">
        <v>76</v>
      </c>
      <c r="C49" t="s">
        <v>46</v>
      </c>
      <c r="D49">
        <v>1.9292838867287599E-2</v>
      </c>
      <c r="E49">
        <v>2.6540256954463302E-2</v>
      </c>
      <c r="F49">
        <v>0.76826864633068881</v>
      </c>
      <c r="G49">
        <v>0.1668488074740983</v>
      </c>
      <c r="H49">
        <v>0.2308270803491409</v>
      </c>
      <c r="I49">
        <v>0.2423555259951358</v>
      </c>
      <c r="J49">
        <v>14.577660133831859</v>
      </c>
      <c r="K49" s="2">
        <v>3.3142800105026737E-2</v>
      </c>
      <c r="L49" s="4">
        <v>261618.58164636308</v>
      </c>
    </row>
    <row r="50" spans="1:12" x14ac:dyDescent="0.25">
      <c r="A50">
        <v>170166</v>
      </c>
      <c r="B50" t="s">
        <v>76</v>
      </c>
      <c r="C50" t="s">
        <v>47</v>
      </c>
      <c r="D50">
        <v>0</v>
      </c>
      <c r="E50">
        <v>2.3374778249412701E-2</v>
      </c>
      <c r="F50">
        <v>0.58360493858483875</v>
      </c>
      <c r="G50">
        <v>0.30776909009999892</v>
      </c>
      <c r="H50">
        <v>0.27598281126376389</v>
      </c>
      <c r="I50">
        <v>0.23814632363960289</v>
      </c>
      <c r="J50">
        <v>13.727272564691519</v>
      </c>
      <c r="K50" s="2">
        <v>3.2567179839310845E-2</v>
      </c>
      <c r="L50" s="4">
        <v>257074.82079917222</v>
      </c>
    </row>
    <row r="51" spans="1:12" x14ac:dyDescent="0.25">
      <c r="A51">
        <v>170185</v>
      </c>
      <c r="B51" t="s">
        <v>76</v>
      </c>
      <c r="C51" t="s">
        <v>48</v>
      </c>
      <c r="D51">
        <v>6.6618012933021178E-2</v>
      </c>
      <c r="E51">
        <v>0.1682814307415349</v>
      </c>
      <c r="F51">
        <v>0.53544171491748749</v>
      </c>
      <c r="G51">
        <v>9.5846999293861049E-2</v>
      </c>
      <c r="H51">
        <v>0.31374513408253363</v>
      </c>
      <c r="I51">
        <v>0.23598665839368771</v>
      </c>
      <c r="J51">
        <v>13.29095415481118</v>
      </c>
      <c r="K51" s="2">
        <v>3.2271839540197647E-2</v>
      </c>
      <c r="L51" s="4">
        <v>254743.49967023451</v>
      </c>
    </row>
    <row r="52" spans="1:12" x14ac:dyDescent="0.25">
      <c r="A52">
        <v>170174</v>
      </c>
      <c r="B52" t="s">
        <v>76</v>
      </c>
      <c r="C52" t="s">
        <v>52</v>
      </c>
      <c r="D52">
        <v>1.6393056151033779E-2</v>
      </c>
      <c r="E52">
        <v>1.7922045113720659E-3</v>
      </c>
      <c r="F52">
        <v>0.69803967953321211</v>
      </c>
      <c r="G52">
        <v>0.1468365524849628</v>
      </c>
      <c r="H52">
        <v>0.28290057272534952</v>
      </c>
      <c r="I52">
        <v>0.22919241308118601</v>
      </c>
      <c r="J52">
        <v>11.91830887254134</v>
      </c>
      <c r="K52" s="2">
        <v>3.1342707376480122E-2</v>
      </c>
      <c r="L52" s="4">
        <v>247409.22984199124</v>
      </c>
    </row>
    <row r="53" spans="1:12" x14ac:dyDescent="0.25">
      <c r="A53">
        <v>170154</v>
      </c>
      <c r="B53" t="s">
        <v>76</v>
      </c>
      <c r="C53" t="s">
        <v>53</v>
      </c>
      <c r="D53">
        <v>3.4055070247961207E-2</v>
      </c>
      <c r="E53">
        <v>4.2235846677247738E-2</v>
      </c>
      <c r="F53">
        <v>0.50331446664863122</v>
      </c>
      <c r="G53">
        <v>0.23610286663809951</v>
      </c>
      <c r="H53">
        <v>0.31446494066103742</v>
      </c>
      <c r="I53">
        <v>0.2260346381745954</v>
      </c>
      <c r="J53">
        <v>11.280341794722389</v>
      </c>
      <c r="K53" s="2">
        <v>3.0910872772849495E-2</v>
      </c>
      <c r="L53" s="4">
        <v>244000.46666719453</v>
      </c>
    </row>
    <row r="54" spans="1:12" x14ac:dyDescent="0.25">
      <c r="A54">
        <v>170180</v>
      </c>
      <c r="B54" t="s">
        <v>76</v>
      </c>
      <c r="C54" t="s">
        <v>54</v>
      </c>
      <c r="D54">
        <v>6.4991388870852138E-2</v>
      </c>
      <c r="E54">
        <v>0.2125149636361458</v>
      </c>
      <c r="F54">
        <v>0.45121347047659971</v>
      </c>
      <c r="G54">
        <v>0.10082821108589091</v>
      </c>
      <c r="H54">
        <v>0.29735613971980679</v>
      </c>
      <c r="I54">
        <v>0.22538083475785911</v>
      </c>
      <c r="J54">
        <v>11.14825351497427</v>
      </c>
      <c r="K54" s="2">
        <v>3.0821463315978646E-2</v>
      </c>
      <c r="L54" s="4">
        <v>243294.6972325602</v>
      </c>
    </row>
    <row r="55" spans="1:12" x14ac:dyDescent="0.25">
      <c r="A55">
        <v>170164</v>
      </c>
      <c r="B55" t="s">
        <v>76</v>
      </c>
      <c r="C55" t="s">
        <v>55</v>
      </c>
      <c r="D55">
        <v>3.9803084937701558E-2</v>
      </c>
      <c r="E55">
        <v>6.7656384534092243E-2</v>
      </c>
      <c r="F55">
        <v>0.54376519923206934</v>
      </c>
      <c r="G55">
        <v>0.24593807406665361</v>
      </c>
      <c r="H55">
        <v>0.22371800304371681</v>
      </c>
      <c r="I55">
        <v>0.2241761491628467</v>
      </c>
      <c r="J55">
        <v>10.904870192389581</v>
      </c>
      <c r="K55" s="2">
        <v>3.0656719171189874E-2</v>
      </c>
      <c r="L55" s="4">
        <v>241994.26005291331</v>
      </c>
    </row>
    <row r="56" spans="1:12" x14ac:dyDescent="0.25">
      <c r="A56">
        <v>170175</v>
      </c>
      <c r="B56" t="s">
        <v>76</v>
      </c>
      <c r="C56" t="s">
        <v>56</v>
      </c>
      <c r="D56">
        <v>7.4386518766573331E-2</v>
      </c>
      <c r="E56">
        <v>0.13204832380864359</v>
      </c>
      <c r="F56">
        <v>0.51848840867348722</v>
      </c>
      <c r="G56">
        <v>8.1889779945609517E-2</v>
      </c>
      <c r="H56">
        <v>0.31354666626711353</v>
      </c>
      <c r="I56">
        <v>0.2240719394922854</v>
      </c>
      <c r="J56">
        <v>10.883816652800769</v>
      </c>
      <c r="K56" s="2">
        <v>3.0642468205521804E-2</v>
      </c>
      <c r="L56" s="4">
        <v>241881.76752321282</v>
      </c>
    </row>
    <row r="57" spans="1:12" x14ac:dyDescent="0.25">
      <c r="A57">
        <v>170178</v>
      </c>
      <c r="B57" t="s">
        <v>76</v>
      </c>
      <c r="C57" t="s">
        <v>58</v>
      </c>
      <c r="D57">
        <v>1.848885770479685E-2</v>
      </c>
      <c r="E57">
        <v>4.538198385718064E-2</v>
      </c>
      <c r="F57">
        <v>0.63559787656723099</v>
      </c>
      <c r="G57">
        <v>0.22741720187652539</v>
      </c>
      <c r="H57">
        <v>0.16681707414298591</v>
      </c>
      <c r="I57">
        <v>0.21874059882974389</v>
      </c>
      <c r="J57">
        <v>9.8067228370762258</v>
      </c>
      <c r="K57" s="2">
        <v>2.9913392368918185E-2</v>
      </c>
      <c r="L57" s="4">
        <v>236126.67786028647</v>
      </c>
    </row>
    <row r="58" spans="1:12" x14ac:dyDescent="0.25">
      <c r="A58">
        <v>170160</v>
      </c>
      <c r="B58" t="s">
        <v>76</v>
      </c>
      <c r="C58" t="s">
        <v>59</v>
      </c>
      <c r="D58">
        <v>6.1398464685809978E-2</v>
      </c>
      <c r="E58">
        <v>0.1095093107857926</v>
      </c>
      <c r="F58">
        <v>0.52400639466988941</v>
      </c>
      <c r="G58">
        <v>7.9938566797557536E-2</v>
      </c>
      <c r="H58">
        <v>0.29830836724335369</v>
      </c>
      <c r="I58">
        <v>0.21463222083648059</v>
      </c>
      <c r="J58">
        <v>8.9767048717464277</v>
      </c>
      <c r="K58" s="2">
        <v>2.93515601184361E-2</v>
      </c>
      <c r="L58" s="4">
        <v>231691.7551612833</v>
      </c>
    </row>
    <row r="59" spans="1:12" x14ac:dyDescent="0.25">
      <c r="A59">
        <v>170163</v>
      </c>
      <c r="B59" t="s">
        <v>76</v>
      </c>
      <c r="C59" t="s">
        <v>61</v>
      </c>
      <c r="D59">
        <v>4.2578032919937787E-2</v>
      </c>
      <c r="E59">
        <v>0.1007735251758721</v>
      </c>
      <c r="F59">
        <v>0.52035268531722201</v>
      </c>
      <c r="G59">
        <v>0.13887709738122531</v>
      </c>
      <c r="H59">
        <v>0.24589637942150719</v>
      </c>
      <c r="I59">
        <v>0.20969554404315291</v>
      </c>
      <c r="J59">
        <v>7.9793452241658764</v>
      </c>
      <c r="K59" s="2">
        <v>2.8676455676428583E-2</v>
      </c>
      <c r="L59" s="4">
        <v>226362.69829157187</v>
      </c>
    </row>
    <row r="60" spans="1:12" x14ac:dyDescent="0.25">
      <c r="A60">
        <v>170159</v>
      </c>
      <c r="B60" t="s">
        <v>76</v>
      </c>
      <c r="C60" t="s">
        <v>62</v>
      </c>
      <c r="D60">
        <v>7.827824791874298E-2</v>
      </c>
      <c r="E60">
        <v>8.3246925033113428E-2</v>
      </c>
      <c r="F60">
        <v>0.56708269726500604</v>
      </c>
      <c r="G60">
        <v>0.1224767597033197</v>
      </c>
      <c r="H60">
        <v>0.1902284091845072</v>
      </c>
      <c r="I60">
        <v>0.20826260782093789</v>
      </c>
      <c r="J60">
        <v>7.6898482962881376</v>
      </c>
      <c r="K60" s="2">
        <v>2.8480497616132167E-2</v>
      </c>
      <c r="L60" s="4">
        <v>224815.86852358415</v>
      </c>
    </row>
    <row r="61" spans="1:12" x14ac:dyDescent="0.25">
      <c r="A61">
        <v>170186</v>
      </c>
      <c r="B61" t="s">
        <v>76</v>
      </c>
      <c r="C61" t="s">
        <v>63</v>
      </c>
      <c r="D61">
        <v>3.415983505161594E-2</v>
      </c>
      <c r="E61">
        <v>0.10603223025833799</v>
      </c>
      <c r="F61">
        <v>0.51124554513982523</v>
      </c>
      <c r="G61">
        <v>0.1177578955042469</v>
      </c>
      <c r="H61">
        <v>0.2705904218686267</v>
      </c>
      <c r="I61">
        <v>0.20795718556453061</v>
      </c>
      <c r="J61">
        <v>7.6281436624289016</v>
      </c>
      <c r="K61" s="2">
        <v>2.8438730263189962E-2</v>
      </c>
      <c r="L61" s="4">
        <v>224486.17050165375</v>
      </c>
    </row>
    <row r="62" spans="1:12" x14ac:dyDescent="0.25">
      <c r="A62">
        <v>170162</v>
      </c>
      <c r="B62" t="s">
        <v>76</v>
      </c>
      <c r="C62" t="s">
        <v>64</v>
      </c>
      <c r="D62">
        <v>1.9491509490952099E-2</v>
      </c>
      <c r="E62">
        <v>8.4327447568864566E-2</v>
      </c>
      <c r="F62">
        <v>0.53495065162355759</v>
      </c>
      <c r="G62">
        <v>0.11430602988551671</v>
      </c>
      <c r="H62">
        <v>0.26599516126533751</v>
      </c>
      <c r="I62">
        <v>0.20381415996684571</v>
      </c>
      <c r="J62">
        <v>6.7911258216804633</v>
      </c>
      <c r="K62" s="2">
        <v>2.7872159855313907E-2</v>
      </c>
      <c r="L62" s="4">
        <v>220013.84631535623</v>
      </c>
    </row>
    <row r="63" spans="1:12" x14ac:dyDescent="0.25">
      <c r="A63">
        <v>170183</v>
      </c>
      <c r="B63" t="s">
        <v>76</v>
      </c>
      <c r="C63" t="s">
        <v>65</v>
      </c>
      <c r="D63">
        <v>7.0460198447639691E-2</v>
      </c>
      <c r="E63">
        <v>1.334133964287325E-2</v>
      </c>
      <c r="F63">
        <v>0.42324964228974699</v>
      </c>
      <c r="G63">
        <v>6.2439255939161373E-2</v>
      </c>
      <c r="H63">
        <v>0.41436527870752921</v>
      </c>
      <c r="I63">
        <v>0.19677114300539009</v>
      </c>
      <c r="J63">
        <v>5.3682210603083789</v>
      </c>
      <c r="K63" s="2">
        <v>2.6909007468623451E-2</v>
      </c>
      <c r="L63" s="4">
        <v>212411.03181215288</v>
      </c>
    </row>
    <row r="64" spans="1:12" x14ac:dyDescent="0.25">
      <c r="A64">
        <v>170151</v>
      </c>
      <c r="B64" t="s">
        <v>76</v>
      </c>
      <c r="C64" t="s">
        <v>66</v>
      </c>
      <c r="D64">
        <v>6.0763768368487202E-2</v>
      </c>
      <c r="E64">
        <v>0.15733762133956039</v>
      </c>
      <c r="F64">
        <v>0.38487059029265691</v>
      </c>
      <c r="G64">
        <v>8.3911969924248223E-2</v>
      </c>
      <c r="H64">
        <v>0.28086419959174591</v>
      </c>
      <c r="I64">
        <v>0.19354962990333971</v>
      </c>
      <c r="J64">
        <v>4.7173769182572567</v>
      </c>
      <c r="K64" s="2">
        <v>2.6468456487421053E-2</v>
      </c>
      <c r="L64" s="4">
        <v>208933.46436221362</v>
      </c>
    </row>
    <row r="65" spans="1:12" x14ac:dyDescent="0.25">
      <c r="A65">
        <v>170179</v>
      </c>
      <c r="B65" t="s">
        <v>76</v>
      </c>
      <c r="C65" t="s">
        <v>69</v>
      </c>
      <c r="D65">
        <v>6.1849273043517707E-2</v>
      </c>
      <c r="E65">
        <v>0.1458145385300493</v>
      </c>
      <c r="F65">
        <v>0.46381075181688319</v>
      </c>
      <c r="G65">
        <v>5.5064006242468308E-2</v>
      </c>
      <c r="H65">
        <v>0.22224759651744469</v>
      </c>
      <c r="I65">
        <v>0.18975723323007271</v>
      </c>
      <c r="J65">
        <v>3.9511968404673969</v>
      </c>
      <c r="K65" s="2">
        <v>2.5949835571537423E-2</v>
      </c>
      <c r="L65" s="4">
        <v>204839.63801092005</v>
      </c>
    </row>
    <row r="66" spans="1:12" x14ac:dyDescent="0.25">
      <c r="A66">
        <v>170170</v>
      </c>
      <c r="B66" t="s">
        <v>76</v>
      </c>
      <c r="C66" t="s">
        <v>71</v>
      </c>
      <c r="D66">
        <v>2.7791414080035579E-2</v>
      </c>
      <c r="E66">
        <v>0.10349880941160521</v>
      </c>
      <c r="F66">
        <v>0.42688267416005038</v>
      </c>
      <c r="G66">
        <v>6.7453194127534699E-2</v>
      </c>
      <c r="H66">
        <v>0.2679046957173834</v>
      </c>
      <c r="I66">
        <v>0.17870615749932189</v>
      </c>
      <c r="J66">
        <v>1.7185416641949061</v>
      </c>
      <c r="K66" s="2">
        <v>2.4438569870514629E-2</v>
      </c>
      <c r="L66" s="4">
        <v>192910.19366887686</v>
      </c>
    </row>
  </sheetData>
  <autoFilter ref="A1:M6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2" sqref="A2:L31"/>
    </sheetView>
  </sheetViews>
  <sheetFormatPr baseColWidth="10" defaultRowHeight="15" x14ac:dyDescent="0.25"/>
  <cols>
    <col min="12" max="12" width="13.5703125" bestFit="1" customWidth="1"/>
  </cols>
  <sheetData>
    <row r="1" spans="1:12" x14ac:dyDescent="0.25">
      <c r="A1" t="s">
        <v>0</v>
      </c>
      <c r="B1" t="s">
        <v>75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3">
        <v>7893677.6861736448</v>
      </c>
    </row>
    <row r="2" spans="1:12" x14ac:dyDescent="0.25">
      <c r="A2">
        <v>170161</v>
      </c>
      <c r="B2" t="s">
        <v>76</v>
      </c>
      <c r="C2" t="s">
        <v>17</v>
      </c>
      <c r="D2">
        <v>3.2017507714861261E-2</v>
      </c>
      <c r="E2">
        <v>0.1046830964046314</v>
      </c>
      <c r="F2">
        <v>0.80117869643391915</v>
      </c>
      <c r="G2">
        <v>0.40263774484630871</v>
      </c>
      <c r="H2">
        <v>0.34040476092764499</v>
      </c>
      <c r="I2">
        <v>0.33618436126547308</v>
      </c>
      <c r="J2">
        <v>33.533953607327533</v>
      </c>
      <c r="K2" s="2">
        <f>I2/SUM($I$2:$I$31)</f>
        <v>4.5974157338097156E-2</v>
      </c>
      <c r="L2" s="3">
        <f>K2*$L$1</f>
        <v>362905.17992037383</v>
      </c>
    </row>
    <row r="3" spans="1:12" x14ac:dyDescent="0.25">
      <c r="A3">
        <v>170172</v>
      </c>
      <c r="B3" t="s">
        <v>76</v>
      </c>
      <c r="C3" t="s">
        <v>19</v>
      </c>
      <c r="D3">
        <v>3.5915082850862888E-2</v>
      </c>
      <c r="E3">
        <v>8.7531520454297157E-2</v>
      </c>
      <c r="F3">
        <v>0.80782268257370327</v>
      </c>
      <c r="G3">
        <v>0.38180161245328481</v>
      </c>
      <c r="H3">
        <v>0.30933982916064978</v>
      </c>
      <c r="I3">
        <v>0.32448214549855958</v>
      </c>
      <c r="J3">
        <v>31.169748235613721</v>
      </c>
      <c r="K3" s="2">
        <f t="shared" ref="K3:K31" si="0">I3/SUM($I$2:$I$31)</f>
        <v>4.4373846404991008E-2</v>
      </c>
      <c r="L3" s="3">
        <f t="shared" ref="L3:L31" si="1">K3*$L$1</f>
        <v>350272.84121677413</v>
      </c>
    </row>
    <row r="4" spans="1:12" x14ac:dyDescent="0.25">
      <c r="A4">
        <v>170171</v>
      </c>
      <c r="B4" t="s">
        <v>76</v>
      </c>
      <c r="C4" t="s">
        <v>23</v>
      </c>
      <c r="D4">
        <v>3.5945692405601061E-2</v>
      </c>
      <c r="E4">
        <v>1.2464037057988609E-2</v>
      </c>
      <c r="F4">
        <v>0.69501765348578015</v>
      </c>
      <c r="G4">
        <v>0.490474909169894</v>
      </c>
      <c r="H4">
        <v>0.31831054821845511</v>
      </c>
      <c r="I4">
        <v>0.31044256806754378</v>
      </c>
      <c r="J4">
        <v>28.333324344606119</v>
      </c>
      <c r="K4" s="2">
        <f t="shared" si="0"/>
        <v>4.2453894687593238E-2</v>
      </c>
      <c r="L4" s="3">
        <f t="shared" si="1"/>
        <v>335117.3611866206</v>
      </c>
    </row>
    <row r="5" spans="1:12" x14ac:dyDescent="0.25">
      <c r="A5">
        <v>170169</v>
      </c>
      <c r="B5" t="s">
        <v>76</v>
      </c>
      <c r="C5" t="s">
        <v>24</v>
      </c>
      <c r="D5">
        <v>3.1408714918950732E-2</v>
      </c>
      <c r="E5">
        <v>9.3217311144967258E-2</v>
      </c>
      <c r="F5">
        <v>0.77005709042049308</v>
      </c>
      <c r="G5">
        <v>0.25813736750118171</v>
      </c>
      <c r="H5">
        <v>0.39600593640638948</v>
      </c>
      <c r="I5">
        <v>0.30976528407839637</v>
      </c>
      <c r="J5">
        <v>28.196492271329429</v>
      </c>
      <c r="K5" s="2">
        <f t="shared" si="0"/>
        <v>4.2361274196376968E-2</v>
      </c>
      <c r="L5" s="3">
        <f t="shared" si="1"/>
        <v>334386.24488182424</v>
      </c>
    </row>
    <row r="6" spans="1:12" x14ac:dyDescent="0.25">
      <c r="A6">
        <v>170176</v>
      </c>
      <c r="B6" t="s">
        <v>76</v>
      </c>
      <c r="C6" t="s">
        <v>25</v>
      </c>
      <c r="D6">
        <v>0.12723619045129489</v>
      </c>
      <c r="E6">
        <v>0.1706199935087509</v>
      </c>
      <c r="F6">
        <v>0.63765379347961315</v>
      </c>
      <c r="G6">
        <v>0.23798066188688091</v>
      </c>
      <c r="H6">
        <v>0.36386302208155341</v>
      </c>
      <c r="I6">
        <v>0.30747073228161859</v>
      </c>
      <c r="J6">
        <v>27.732922654115949</v>
      </c>
      <c r="K6" s="2">
        <f t="shared" si="0"/>
        <v>4.2047487781897756E-2</v>
      </c>
      <c r="L6" s="3">
        <f t="shared" si="1"/>
        <v>331909.31606362527</v>
      </c>
    </row>
    <row r="7" spans="1:12" x14ac:dyDescent="0.25">
      <c r="A7">
        <v>170181</v>
      </c>
      <c r="B7" t="s">
        <v>76</v>
      </c>
      <c r="C7" t="s">
        <v>28</v>
      </c>
      <c r="D7">
        <v>3.089358960943598E-2</v>
      </c>
      <c r="E7">
        <v>5.1270673117673971E-2</v>
      </c>
      <c r="F7">
        <v>0.78435458556271176</v>
      </c>
      <c r="G7">
        <v>0.3244013177029042</v>
      </c>
      <c r="H7">
        <v>0.26379990866341702</v>
      </c>
      <c r="I7">
        <v>0.29094401493122862</v>
      </c>
      <c r="J7">
        <v>24.394020456887599</v>
      </c>
      <c r="K7" s="2">
        <f t="shared" si="0"/>
        <v>3.9787412682363014E-2</v>
      </c>
      <c r="L7" s="3">
        <f t="shared" si="1"/>
        <v>314069.01168135123</v>
      </c>
    </row>
    <row r="8" spans="1:12" x14ac:dyDescent="0.25">
      <c r="A8">
        <v>170168</v>
      </c>
      <c r="B8" t="s">
        <v>76</v>
      </c>
      <c r="C8" t="s">
        <v>33</v>
      </c>
      <c r="D8">
        <v>3.2388951032104707E-2</v>
      </c>
      <c r="E8">
        <v>9.1886066852899045E-2</v>
      </c>
      <c r="F8">
        <v>0.76803896585375231</v>
      </c>
      <c r="G8">
        <v>0.24442534320189621</v>
      </c>
      <c r="H8">
        <v>0.2760296465726868</v>
      </c>
      <c r="I8">
        <v>0.28255379470266778</v>
      </c>
      <c r="J8">
        <v>22.698939445793151</v>
      </c>
      <c r="K8" s="2">
        <f t="shared" si="0"/>
        <v>3.8640026458217562E-2</v>
      </c>
      <c r="L8" s="3">
        <f t="shared" si="1"/>
        <v>305011.91464639123</v>
      </c>
    </row>
    <row r="9" spans="1:12" x14ac:dyDescent="0.25">
      <c r="A9">
        <v>170165</v>
      </c>
      <c r="B9" t="s">
        <v>76</v>
      </c>
      <c r="C9" t="s">
        <v>34</v>
      </c>
      <c r="D9">
        <v>0.36552646016283741</v>
      </c>
      <c r="E9">
        <v>7.8733574246240792E-2</v>
      </c>
      <c r="F9">
        <v>0.48111661924440452</v>
      </c>
      <c r="G9">
        <v>8.7953373911913074E-2</v>
      </c>
      <c r="H9">
        <v>0.38999551017666101</v>
      </c>
      <c r="I9">
        <v>0.28066510754841129</v>
      </c>
      <c r="J9">
        <v>22.317366895387359</v>
      </c>
      <c r="K9" s="2">
        <f t="shared" si="0"/>
        <v>3.8381743175600308E-2</v>
      </c>
      <c r="L9" s="3">
        <f t="shared" si="1"/>
        <v>302973.10966168373</v>
      </c>
    </row>
    <row r="10" spans="1:12" x14ac:dyDescent="0.25">
      <c r="A10">
        <v>170152</v>
      </c>
      <c r="B10" t="s">
        <v>76</v>
      </c>
      <c r="C10" t="s">
        <v>39</v>
      </c>
      <c r="D10">
        <v>0.12605623868402879</v>
      </c>
      <c r="E10">
        <v>0.1836679761651088</v>
      </c>
      <c r="F10">
        <v>0.48113731173001328</v>
      </c>
      <c r="G10">
        <v>0.1442862424508117</v>
      </c>
      <c r="H10">
        <v>0.3447487296178558</v>
      </c>
      <c r="I10">
        <v>0.25597929972956368</v>
      </c>
      <c r="J10">
        <v>17.330078965230921</v>
      </c>
      <c r="K10" s="2">
        <f t="shared" si="0"/>
        <v>3.500588949695304E-2</v>
      </c>
      <c r="L10" s="3">
        <f t="shared" si="1"/>
        <v>276325.20880675857</v>
      </c>
    </row>
    <row r="11" spans="1:12" x14ac:dyDescent="0.25">
      <c r="A11">
        <v>170184</v>
      </c>
      <c r="B11" t="s">
        <v>76</v>
      </c>
      <c r="C11" t="s">
        <v>40</v>
      </c>
      <c r="D11">
        <v>6.7432454604380673E-2</v>
      </c>
      <c r="E11">
        <v>0.3090724986150114</v>
      </c>
      <c r="F11">
        <v>0.45208558850914993</v>
      </c>
      <c r="G11">
        <v>0.15128566439627469</v>
      </c>
      <c r="H11">
        <v>0.2979231928535031</v>
      </c>
      <c r="I11">
        <v>0.25555987979566402</v>
      </c>
      <c r="J11">
        <v>17.245343315121548</v>
      </c>
      <c r="K11" s="2">
        <f t="shared" si="0"/>
        <v>3.4948532640854041E-2</v>
      </c>
      <c r="L11" s="3">
        <f t="shared" si="1"/>
        <v>275872.4522716208</v>
      </c>
    </row>
    <row r="12" spans="1:12" x14ac:dyDescent="0.25">
      <c r="A12">
        <v>170153</v>
      </c>
      <c r="B12" t="s">
        <v>76</v>
      </c>
      <c r="C12" t="s">
        <v>43</v>
      </c>
      <c r="D12">
        <v>1.8665593642054251E-2</v>
      </c>
      <c r="E12">
        <v>9.0237194352087626E-3</v>
      </c>
      <c r="F12">
        <v>0.76815218510374728</v>
      </c>
      <c r="G12">
        <v>0.1839750646732497</v>
      </c>
      <c r="H12">
        <v>0.2537313432835821</v>
      </c>
      <c r="I12">
        <v>0.24670958122756839</v>
      </c>
      <c r="J12">
        <v>15.457312412878061</v>
      </c>
      <c r="K12" s="2">
        <f t="shared" si="0"/>
        <v>3.3738229409236847E-2</v>
      </c>
      <c r="L12" s="3">
        <f t="shared" si="1"/>
        <v>266318.70865870034</v>
      </c>
    </row>
    <row r="13" spans="1:12" x14ac:dyDescent="0.25">
      <c r="A13">
        <v>170177</v>
      </c>
      <c r="B13" t="s">
        <v>76</v>
      </c>
      <c r="C13" t="s">
        <v>44</v>
      </c>
      <c r="D13">
        <v>8.002083977234857E-2</v>
      </c>
      <c r="E13">
        <v>0.1839180500599932</v>
      </c>
      <c r="F13">
        <v>0.41012376073014051</v>
      </c>
      <c r="G13">
        <v>0.2411506195431542</v>
      </c>
      <c r="H13">
        <v>0.30716706674652539</v>
      </c>
      <c r="I13">
        <v>0.2444760673704324</v>
      </c>
      <c r="J13">
        <v>15.006074325663141</v>
      </c>
      <c r="K13" s="2">
        <f t="shared" si="0"/>
        <v>3.3432790104748485E-2</v>
      </c>
      <c r="L13" s="3">
        <f t="shared" si="1"/>
        <v>263907.66923638014</v>
      </c>
    </row>
    <row r="14" spans="1:12" x14ac:dyDescent="0.25">
      <c r="A14">
        <v>170158</v>
      </c>
      <c r="B14" t="s">
        <v>76</v>
      </c>
      <c r="C14" t="s">
        <v>46</v>
      </c>
      <c r="D14">
        <v>1.9292838867287599E-2</v>
      </c>
      <c r="E14">
        <v>2.6540256954463302E-2</v>
      </c>
      <c r="F14">
        <v>0.76826864633068881</v>
      </c>
      <c r="G14">
        <v>0.1668488074740983</v>
      </c>
      <c r="H14">
        <v>0.2308270803491409</v>
      </c>
      <c r="I14">
        <v>0.2423555259951358</v>
      </c>
      <c r="J14">
        <v>14.577660133831859</v>
      </c>
      <c r="K14" s="2">
        <f t="shared" si="0"/>
        <v>3.3142800105026737E-2</v>
      </c>
      <c r="L14" s="3">
        <f t="shared" si="1"/>
        <v>261618.58164636308</v>
      </c>
    </row>
    <row r="15" spans="1:12" x14ac:dyDescent="0.25">
      <c r="A15">
        <v>170166</v>
      </c>
      <c r="B15" t="s">
        <v>76</v>
      </c>
      <c r="C15" t="s">
        <v>47</v>
      </c>
      <c r="D15">
        <v>0</v>
      </c>
      <c r="E15">
        <v>2.3374778249412701E-2</v>
      </c>
      <c r="F15">
        <v>0.58360493858483875</v>
      </c>
      <c r="G15">
        <v>0.30776909009999892</v>
      </c>
      <c r="H15">
        <v>0.27598281126376389</v>
      </c>
      <c r="I15">
        <v>0.23814632363960289</v>
      </c>
      <c r="J15">
        <v>13.727272564691519</v>
      </c>
      <c r="K15" s="2">
        <f t="shared" si="0"/>
        <v>3.2567179839310845E-2</v>
      </c>
      <c r="L15" s="3">
        <f t="shared" si="1"/>
        <v>257074.82079917222</v>
      </c>
    </row>
    <row r="16" spans="1:12" x14ac:dyDescent="0.25">
      <c r="A16">
        <v>170185</v>
      </c>
      <c r="B16" t="s">
        <v>76</v>
      </c>
      <c r="C16" t="s">
        <v>48</v>
      </c>
      <c r="D16">
        <v>6.6618012933021178E-2</v>
      </c>
      <c r="E16">
        <v>0.1682814307415349</v>
      </c>
      <c r="F16">
        <v>0.53544171491748749</v>
      </c>
      <c r="G16">
        <v>9.5846999293861049E-2</v>
      </c>
      <c r="H16">
        <v>0.31374513408253363</v>
      </c>
      <c r="I16">
        <v>0.23598665839368771</v>
      </c>
      <c r="J16">
        <v>13.29095415481118</v>
      </c>
      <c r="K16" s="2">
        <f t="shared" si="0"/>
        <v>3.2271839540197647E-2</v>
      </c>
      <c r="L16" s="3">
        <f t="shared" si="1"/>
        <v>254743.49967023451</v>
      </c>
    </row>
    <row r="17" spans="1:12" x14ac:dyDescent="0.25">
      <c r="A17">
        <v>170174</v>
      </c>
      <c r="B17" t="s">
        <v>76</v>
      </c>
      <c r="C17" t="s">
        <v>52</v>
      </c>
      <c r="D17">
        <v>1.6393056151033779E-2</v>
      </c>
      <c r="E17">
        <v>1.7922045113720659E-3</v>
      </c>
      <c r="F17">
        <v>0.69803967953321211</v>
      </c>
      <c r="G17">
        <v>0.1468365524849628</v>
      </c>
      <c r="H17">
        <v>0.28290057272534952</v>
      </c>
      <c r="I17">
        <v>0.22919241308118601</v>
      </c>
      <c r="J17">
        <v>11.91830887254134</v>
      </c>
      <c r="K17" s="2">
        <f t="shared" si="0"/>
        <v>3.1342707376480122E-2</v>
      </c>
      <c r="L17" s="3">
        <f t="shared" si="1"/>
        <v>247409.22984199124</v>
      </c>
    </row>
    <row r="18" spans="1:12" x14ac:dyDescent="0.25">
      <c r="A18">
        <v>170154</v>
      </c>
      <c r="B18" t="s">
        <v>76</v>
      </c>
      <c r="C18" t="s">
        <v>53</v>
      </c>
      <c r="D18">
        <v>3.4055070247961207E-2</v>
      </c>
      <c r="E18">
        <v>4.2235846677247738E-2</v>
      </c>
      <c r="F18">
        <v>0.50331446664863122</v>
      </c>
      <c r="G18">
        <v>0.23610286663809951</v>
      </c>
      <c r="H18">
        <v>0.31446494066103742</v>
      </c>
      <c r="I18">
        <v>0.2260346381745954</v>
      </c>
      <c r="J18">
        <v>11.280341794722389</v>
      </c>
      <c r="K18" s="2">
        <f t="shared" si="0"/>
        <v>3.0910872772849495E-2</v>
      </c>
      <c r="L18" s="3">
        <f t="shared" si="1"/>
        <v>244000.46666719453</v>
      </c>
    </row>
    <row r="19" spans="1:12" x14ac:dyDescent="0.25">
      <c r="A19">
        <v>170180</v>
      </c>
      <c r="B19" t="s">
        <v>76</v>
      </c>
      <c r="C19" t="s">
        <v>54</v>
      </c>
      <c r="D19">
        <v>6.4991388870852138E-2</v>
      </c>
      <c r="E19">
        <v>0.2125149636361458</v>
      </c>
      <c r="F19">
        <v>0.45121347047659971</v>
      </c>
      <c r="G19">
        <v>0.10082821108589091</v>
      </c>
      <c r="H19">
        <v>0.29735613971980679</v>
      </c>
      <c r="I19">
        <v>0.22538083475785911</v>
      </c>
      <c r="J19">
        <v>11.14825351497427</v>
      </c>
      <c r="K19" s="2">
        <f t="shared" si="0"/>
        <v>3.0821463315978646E-2</v>
      </c>
      <c r="L19" s="3">
        <f t="shared" si="1"/>
        <v>243294.6972325602</v>
      </c>
    </row>
    <row r="20" spans="1:12" x14ac:dyDescent="0.25">
      <c r="A20">
        <v>170164</v>
      </c>
      <c r="B20" t="s">
        <v>76</v>
      </c>
      <c r="C20" t="s">
        <v>55</v>
      </c>
      <c r="D20">
        <v>3.9803084937701558E-2</v>
      </c>
      <c r="E20">
        <v>6.7656384534092243E-2</v>
      </c>
      <c r="F20">
        <v>0.54376519923206934</v>
      </c>
      <c r="G20">
        <v>0.24593807406665361</v>
      </c>
      <c r="H20">
        <v>0.22371800304371681</v>
      </c>
      <c r="I20">
        <v>0.2241761491628467</v>
      </c>
      <c r="J20">
        <v>10.904870192389581</v>
      </c>
      <c r="K20" s="2">
        <f t="shared" si="0"/>
        <v>3.0656719171189874E-2</v>
      </c>
      <c r="L20" s="3">
        <f t="shared" si="1"/>
        <v>241994.26005291331</v>
      </c>
    </row>
    <row r="21" spans="1:12" x14ac:dyDescent="0.25">
      <c r="A21">
        <v>170175</v>
      </c>
      <c r="B21" t="s">
        <v>76</v>
      </c>
      <c r="C21" t="s">
        <v>56</v>
      </c>
      <c r="D21">
        <v>7.4386518766573331E-2</v>
      </c>
      <c r="E21">
        <v>0.13204832380864359</v>
      </c>
      <c r="F21">
        <v>0.51848840867348722</v>
      </c>
      <c r="G21">
        <v>8.1889779945609517E-2</v>
      </c>
      <c r="H21">
        <v>0.31354666626711353</v>
      </c>
      <c r="I21">
        <v>0.2240719394922854</v>
      </c>
      <c r="J21">
        <v>10.883816652800769</v>
      </c>
      <c r="K21" s="2">
        <f t="shared" si="0"/>
        <v>3.0642468205521804E-2</v>
      </c>
      <c r="L21" s="3">
        <f t="shared" si="1"/>
        <v>241881.76752321282</v>
      </c>
    </row>
    <row r="22" spans="1:12" x14ac:dyDescent="0.25">
      <c r="A22">
        <v>170178</v>
      </c>
      <c r="B22" t="s">
        <v>76</v>
      </c>
      <c r="C22" t="s">
        <v>58</v>
      </c>
      <c r="D22">
        <v>1.848885770479685E-2</v>
      </c>
      <c r="E22">
        <v>4.538198385718064E-2</v>
      </c>
      <c r="F22">
        <v>0.63559787656723099</v>
      </c>
      <c r="G22">
        <v>0.22741720187652539</v>
      </c>
      <c r="H22">
        <v>0.16681707414298591</v>
      </c>
      <c r="I22">
        <v>0.21874059882974389</v>
      </c>
      <c r="J22">
        <v>9.8067228370762258</v>
      </c>
      <c r="K22" s="2">
        <f t="shared" si="0"/>
        <v>2.9913392368918185E-2</v>
      </c>
      <c r="L22" s="3">
        <f t="shared" si="1"/>
        <v>236126.67786028647</v>
      </c>
    </row>
    <row r="23" spans="1:12" x14ac:dyDescent="0.25">
      <c r="A23">
        <v>170160</v>
      </c>
      <c r="B23" t="s">
        <v>76</v>
      </c>
      <c r="C23" t="s">
        <v>59</v>
      </c>
      <c r="D23">
        <v>6.1398464685809978E-2</v>
      </c>
      <c r="E23">
        <v>0.1095093107857926</v>
      </c>
      <c r="F23">
        <v>0.52400639466988941</v>
      </c>
      <c r="G23">
        <v>7.9938566797557536E-2</v>
      </c>
      <c r="H23">
        <v>0.29830836724335369</v>
      </c>
      <c r="I23">
        <v>0.21463222083648059</v>
      </c>
      <c r="J23">
        <v>8.9767048717464277</v>
      </c>
      <c r="K23" s="2">
        <f t="shared" si="0"/>
        <v>2.93515601184361E-2</v>
      </c>
      <c r="L23" s="3">
        <f t="shared" si="1"/>
        <v>231691.7551612833</v>
      </c>
    </row>
    <row r="24" spans="1:12" x14ac:dyDescent="0.25">
      <c r="A24">
        <v>170163</v>
      </c>
      <c r="B24" t="s">
        <v>76</v>
      </c>
      <c r="C24" t="s">
        <v>61</v>
      </c>
      <c r="D24">
        <v>4.2578032919937787E-2</v>
      </c>
      <c r="E24">
        <v>0.1007735251758721</v>
      </c>
      <c r="F24">
        <v>0.52035268531722201</v>
      </c>
      <c r="G24">
        <v>0.13887709738122531</v>
      </c>
      <c r="H24">
        <v>0.24589637942150719</v>
      </c>
      <c r="I24">
        <v>0.20969554404315291</v>
      </c>
      <c r="J24">
        <v>7.9793452241658764</v>
      </c>
      <c r="K24" s="2">
        <f t="shared" si="0"/>
        <v>2.8676455676428583E-2</v>
      </c>
      <c r="L24" s="3">
        <f t="shared" si="1"/>
        <v>226362.69829157187</v>
      </c>
    </row>
    <row r="25" spans="1:12" x14ac:dyDescent="0.25">
      <c r="A25">
        <v>170159</v>
      </c>
      <c r="B25" t="s">
        <v>76</v>
      </c>
      <c r="C25" t="s">
        <v>62</v>
      </c>
      <c r="D25">
        <v>7.827824791874298E-2</v>
      </c>
      <c r="E25">
        <v>8.3246925033113428E-2</v>
      </c>
      <c r="F25">
        <v>0.56708269726500604</v>
      </c>
      <c r="G25">
        <v>0.1224767597033197</v>
      </c>
      <c r="H25">
        <v>0.1902284091845072</v>
      </c>
      <c r="I25">
        <v>0.20826260782093789</v>
      </c>
      <c r="J25">
        <v>7.6898482962881376</v>
      </c>
      <c r="K25" s="2">
        <f t="shared" si="0"/>
        <v>2.8480497616132167E-2</v>
      </c>
      <c r="L25" s="3">
        <f t="shared" si="1"/>
        <v>224815.86852358415</v>
      </c>
    </row>
    <row r="26" spans="1:12" x14ac:dyDescent="0.25">
      <c r="A26">
        <v>170186</v>
      </c>
      <c r="B26" t="s">
        <v>76</v>
      </c>
      <c r="C26" t="s">
        <v>63</v>
      </c>
      <c r="D26">
        <v>3.415983505161594E-2</v>
      </c>
      <c r="E26">
        <v>0.10603223025833799</v>
      </c>
      <c r="F26">
        <v>0.51124554513982523</v>
      </c>
      <c r="G26">
        <v>0.1177578955042469</v>
      </c>
      <c r="H26">
        <v>0.2705904218686267</v>
      </c>
      <c r="I26">
        <v>0.20795718556453061</v>
      </c>
      <c r="J26">
        <v>7.6281436624289016</v>
      </c>
      <c r="K26" s="2">
        <f t="shared" si="0"/>
        <v>2.8438730263189962E-2</v>
      </c>
      <c r="L26" s="3">
        <f t="shared" si="1"/>
        <v>224486.17050165375</v>
      </c>
    </row>
    <row r="27" spans="1:12" x14ac:dyDescent="0.25">
      <c r="A27">
        <v>170162</v>
      </c>
      <c r="B27" t="s">
        <v>76</v>
      </c>
      <c r="C27" t="s">
        <v>64</v>
      </c>
      <c r="D27">
        <v>1.9491509490952099E-2</v>
      </c>
      <c r="E27">
        <v>8.4327447568864566E-2</v>
      </c>
      <c r="F27">
        <v>0.53495065162355759</v>
      </c>
      <c r="G27">
        <v>0.11430602988551671</v>
      </c>
      <c r="H27">
        <v>0.26599516126533751</v>
      </c>
      <c r="I27">
        <v>0.20381415996684571</v>
      </c>
      <c r="J27">
        <v>6.7911258216804633</v>
      </c>
      <c r="K27" s="2">
        <f t="shared" si="0"/>
        <v>2.7872159855313907E-2</v>
      </c>
      <c r="L27" s="3">
        <f t="shared" si="1"/>
        <v>220013.84631535623</v>
      </c>
    </row>
    <row r="28" spans="1:12" x14ac:dyDescent="0.25">
      <c r="A28">
        <v>170183</v>
      </c>
      <c r="B28" t="s">
        <v>76</v>
      </c>
      <c r="C28" t="s">
        <v>65</v>
      </c>
      <c r="D28">
        <v>7.0460198447639691E-2</v>
      </c>
      <c r="E28">
        <v>1.334133964287325E-2</v>
      </c>
      <c r="F28">
        <v>0.42324964228974699</v>
      </c>
      <c r="G28">
        <v>6.2439255939161373E-2</v>
      </c>
      <c r="H28">
        <v>0.41436527870752921</v>
      </c>
      <c r="I28">
        <v>0.19677114300539009</v>
      </c>
      <c r="J28">
        <v>5.3682210603083789</v>
      </c>
      <c r="K28" s="2">
        <f t="shared" si="0"/>
        <v>2.6909007468623451E-2</v>
      </c>
      <c r="L28" s="3">
        <f t="shared" si="1"/>
        <v>212411.03181215288</v>
      </c>
    </row>
    <row r="29" spans="1:12" x14ac:dyDescent="0.25">
      <c r="A29">
        <v>170151</v>
      </c>
      <c r="B29" t="s">
        <v>76</v>
      </c>
      <c r="C29" t="s">
        <v>66</v>
      </c>
      <c r="D29">
        <v>6.0763768368487202E-2</v>
      </c>
      <c r="E29">
        <v>0.15733762133956039</v>
      </c>
      <c r="F29">
        <v>0.38487059029265691</v>
      </c>
      <c r="G29">
        <v>8.3911969924248223E-2</v>
      </c>
      <c r="H29">
        <v>0.28086419959174591</v>
      </c>
      <c r="I29">
        <v>0.19354962990333971</v>
      </c>
      <c r="J29">
        <v>4.7173769182572567</v>
      </c>
      <c r="K29" s="2">
        <f t="shared" si="0"/>
        <v>2.6468456487421053E-2</v>
      </c>
      <c r="L29" s="3">
        <f t="shared" si="1"/>
        <v>208933.46436221362</v>
      </c>
    </row>
    <row r="30" spans="1:12" x14ac:dyDescent="0.25">
      <c r="A30">
        <v>170179</v>
      </c>
      <c r="B30" t="s">
        <v>76</v>
      </c>
      <c r="C30" t="s">
        <v>69</v>
      </c>
      <c r="D30">
        <v>6.1849273043517707E-2</v>
      </c>
      <c r="E30">
        <v>0.1458145385300493</v>
      </c>
      <c r="F30">
        <v>0.46381075181688319</v>
      </c>
      <c r="G30">
        <v>5.5064006242468308E-2</v>
      </c>
      <c r="H30">
        <v>0.22224759651744469</v>
      </c>
      <c r="I30">
        <v>0.18975723323007271</v>
      </c>
      <c r="J30">
        <v>3.9511968404673969</v>
      </c>
      <c r="K30" s="2">
        <f t="shared" si="0"/>
        <v>2.5949835571537423E-2</v>
      </c>
      <c r="L30" s="3">
        <f t="shared" si="1"/>
        <v>204839.63801092005</v>
      </c>
    </row>
    <row r="31" spans="1:12" x14ac:dyDescent="0.25">
      <c r="A31">
        <v>170170</v>
      </c>
      <c r="B31" t="s">
        <v>76</v>
      </c>
      <c r="C31" t="s">
        <v>71</v>
      </c>
      <c r="D31">
        <v>2.7791414080035579E-2</v>
      </c>
      <c r="E31">
        <v>0.10349880941160521</v>
      </c>
      <c r="F31">
        <v>0.42688267416005038</v>
      </c>
      <c r="G31">
        <v>6.7453194127534699E-2</v>
      </c>
      <c r="H31">
        <v>0.2679046957173834</v>
      </c>
      <c r="I31">
        <v>0.17870615749932189</v>
      </c>
      <c r="J31">
        <v>1.7185416641949061</v>
      </c>
      <c r="K31" s="2">
        <f t="shared" si="0"/>
        <v>2.4438569870514629E-2</v>
      </c>
      <c r="L31" s="3">
        <f t="shared" si="1"/>
        <v>192910.19366887686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Equiponderado</vt:lpstr>
      <vt:lpstr>PCA</vt:lpstr>
      <vt:lpstr>AHP</vt:lpstr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Revelo Gutierrez Jefferson Alfredo</dc:creator>
  <cp:lastModifiedBy>Maria Isabel Velasquez Franco</cp:lastModifiedBy>
  <dcterms:created xsi:type="dcterms:W3CDTF">2025-07-30T20:58:18Z</dcterms:created>
  <dcterms:modified xsi:type="dcterms:W3CDTF">2025-08-22T16:53:16Z</dcterms:modified>
</cp:coreProperties>
</file>